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účastníci" sheetId="1" r:id="rId1"/>
    <sheet name="ROZPIS UTKÁNÍ" sheetId="2" r:id="rId2"/>
  </sheets>
  <definedNames>
    <definedName name="_xlnm._FilterDatabase" localSheetId="1" hidden="1">'ROZPIS UTKÁNÍ'!$A$2:$J$2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_1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</definedNames>
  <calcPr fullCalcOnLoad="1"/>
</workbook>
</file>

<file path=xl/sharedStrings.xml><?xml version="1.0" encoding="utf-8"?>
<sst xmlns="http://schemas.openxmlformats.org/spreadsheetml/2006/main" count="149" uniqueCount="75">
  <si>
    <t>Chomutovská florbalová liga</t>
  </si>
  <si>
    <t>1.</t>
  </si>
  <si>
    <t>A1</t>
  </si>
  <si>
    <t>2.</t>
  </si>
  <si>
    <t>Chomutov-město</t>
  </si>
  <si>
    <t>A2</t>
  </si>
  <si>
    <t>3.</t>
  </si>
  <si>
    <t>FBC Tučňáci Chomutov</t>
  </si>
  <si>
    <t>B1</t>
  </si>
  <si>
    <t>4.</t>
  </si>
  <si>
    <t>Husákovy děti</t>
  </si>
  <si>
    <t>B2</t>
  </si>
  <si>
    <t>5.</t>
  </si>
  <si>
    <t>FbC Sparta 2012</t>
  </si>
  <si>
    <t>C1</t>
  </si>
  <si>
    <t>6.</t>
  </si>
  <si>
    <t>Black Knights</t>
  </si>
  <si>
    <t>C2</t>
  </si>
  <si>
    <t>Rudá hvězda</t>
  </si>
  <si>
    <t>soutěž</t>
  </si>
  <si>
    <t>kód</t>
  </si>
  <si>
    <t>kolo</t>
  </si>
  <si>
    <t>datum</t>
  </si>
  <si>
    <t>domácí</t>
  </si>
  <si>
    <t>hosté</t>
  </si>
  <si>
    <t>hala</t>
  </si>
  <si>
    <t>CHFL1</t>
  </si>
  <si>
    <t>A001</t>
  </si>
  <si>
    <t>Městská SH Chomutov</t>
  </si>
  <si>
    <t>A002</t>
  </si>
  <si>
    <t>A003</t>
  </si>
  <si>
    <t>A004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</si>
  <si>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</si>
  <si>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</si>
  <si>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</si>
  <si>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</si>
  <si>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</si>
  <si>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</si>
  <si>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</si>
  <si>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</si>
  <si>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</si>
  <si>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</si>
  <si>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</si>
  <si>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</si>
  <si>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</si>
  <si>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</si>
  <si>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</si>
  <si>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</si>
  <si>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</si>
  <si>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</si>
  <si>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</si>
  <si>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</si>
  <si>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</si>
  <si>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</si>
  <si>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</si>
  <si>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</si>
  <si>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</si>
  <si>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</si>
  <si>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</si>
  <si>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</si>
  <si>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</si>
  <si>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</si>
  <si>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</si>
  <si>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</si>
  <si>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</si>
  <si>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</si>
  <si>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</si>
  <si>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</si>
  <si>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</si>
  <si>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</si>
  <si>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</si>
  <si>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16.2.</t>
  </si>
  <si>
    <t>A005</t>
  </si>
  <si>
    <t>A006</t>
  </si>
  <si>
    <t>7.4.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</si>
</sst>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h:mm"/>
    <numFmt numFmtId="166" formatCode="d/m;@"/>
    <numFmt numFmtId="167" formatCode="m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8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2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1"/>
      <color indexed="30"/>
      <name val="Calibri"/>
      <family val="2"/>
    </font>
    <font>
      <u val="single"/>
      <sz val="8"/>
      <color indexed="12"/>
      <name val="Tahoma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indexed="30"/>
      <name val="Calibri"/>
      <family val="2"/>
    </font>
    <font>
      <sz val="11"/>
      <color indexed="12"/>
      <name val="Calibri"/>
      <family val="2"/>
    </font>
    <font>
      <sz val="12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9"/>
      <color indexed="3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i/>
      <sz val="8"/>
      <name val="Tahoma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5" fontId="21" fillId="0" borderId="0" xfId="0" applyNumberFormat="1" applyFont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24" fillId="0" borderId="0" xfId="37" applyNumberFormat="1" applyFont="1" applyFill="1" applyBorder="1" applyAlignment="1" applyProtection="1">
      <alignment horizontal="left" wrapText="1"/>
      <protection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164" fontId="21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4" fillId="0" borderId="0" xfId="0" applyFont="1" applyAlignment="1">
      <alignment horizontal="left"/>
    </xf>
    <xf numFmtId="165" fontId="20" fillId="0" borderId="0" xfId="0" applyNumberFormat="1" applyFont="1" applyAlignment="1">
      <alignment/>
    </xf>
    <xf numFmtId="164" fontId="21" fillId="0" borderId="0" xfId="0" applyNumberFormat="1" applyFont="1" applyFill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64" fontId="33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0" fontId="39" fillId="0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left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Fill="1" applyAlignment="1">
      <alignment horizontal="righ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164" fontId="41" fillId="0" borderId="0" xfId="67" applyNumberFormat="1" applyFont="1">
      <alignment/>
      <protection/>
    </xf>
    <xf numFmtId="0" fontId="42" fillId="0" borderId="0" xfId="67" applyFont="1">
      <alignment/>
      <protection/>
    </xf>
    <xf numFmtId="0" fontId="41" fillId="0" borderId="0" xfId="67" applyFont="1" applyBorder="1" applyAlignment="1">
      <alignment horizontal="center"/>
      <protection/>
    </xf>
    <xf numFmtId="0" fontId="11" fillId="0" borderId="0" xfId="67">
      <alignment/>
      <protection/>
    </xf>
    <xf numFmtId="0" fontId="29" fillId="0" borderId="10" xfId="67" applyFont="1" applyFill="1" applyBorder="1" applyAlignment="1">
      <alignment horizontal="center" vertical="center"/>
      <protection/>
    </xf>
    <xf numFmtId="0" fontId="43" fillId="0" borderId="11" xfId="67" applyFont="1" applyFill="1" applyBorder="1" applyAlignment="1">
      <alignment vertical="center"/>
      <protection/>
    </xf>
    <xf numFmtId="0" fontId="43" fillId="0" borderId="12" xfId="67" applyFont="1" applyFill="1" applyBorder="1" applyAlignment="1">
      <alignment horizontal="center" vertical="center"/>
      <protection/>
    </xf>
    <xf numFmtId="166" fontId="43" fillId="0" borderId="12" xfId="67" applyNumberFormat="1" applyFont="1" applyFill="1" applyBorder="1" applyAlignment="1">
      <alignment horizontal="center" vertical="center"/>
      <protection/>
    </xf>
    <xf numFmtId="164" fontId="43" fillId="0" borderId="12" xfId="67" applyNumberFormat="1" applyFont="1" applyFill="1" applyBorder="1" applyAlignment="1">
      <alignment horizontal="center" vertical="center"/>
      <protection/>
    </xf>
    <xf numFmtId="0" fontId="43" fillId="0" borderId="13" xfId="67" applyFont="1" applyFill="1" applyBorder="1" applyAlignment="1">
      <alignment horizontal="center" vertical="center"/>
      <protection/>
    </xf>
    <xf numFmtId="0" fontId="43" fillId="0" borderId="0" xfId="67" applyFont="1" applyFill="1" applyBorder="1" applyAlignment="1">
      <alignment vertical="center"/>
      <protection/>
    </xf>
    <xf numFmtId="49" fontId="29" fillId="0" borderId="0" xfId="67" applyNumberFormat="1" applyFont="1" applyFill="1" applyBorder="1" applyAlignment="1">
      <alignment horizontal="center" vertical="center" wrapText="1"/>
      <protection/>
    </xf>
    <xf numFmtId="0" fontId="29" fillId="0" borderId="14" xfId="67" applyFont="1" applyFill="1" applyBorder="1" applyAlignment="1">
      <alignment horizontal="center" vertical="center"/>
      <protection/>
    </xf>
    <xf numFmtId="166" fontId="29" fillId="0" borderId="14" xfId="67" applyNumberFormat="1" applyFont="1" applyFill="1" applyBorder="1" applyAlignment="1">
      <alignment horizontal="center" vertical="center" wrapText="1"/>
      <protection/>
    </xf>
    <xf numFmtId="164" fontId="29" fillId="0" borderId="14" xfId="67" applyNumberFormat="1" applyFont="1" applyFill="1" applyBorder="1" applyAlignment="1">
      <alignment horizontal="center" vertical="center" wrapText="1"/>
      <protection/>
    </xf>
    <xf numFmtId="49" fontId="44" fillId="0" borderId="0" xfId="67" applyNumberFormat="1" applyFont="1" applyFill="1" applyBorder="1" applyAlignment="1">
      <alignment horizontal="center"/>
      <protection/>
    </xf>
    <xf numFmtId="0" fontId="29" fillId="0" borderId="0" xfId="67" applyFont="1" applyFill="1" applyBorder="1" applyAlignment="1">
      <alignment horizontal="center" vertical="center"/>
      <protection/>
    </xf>
    <xf numFmtId="166" fontId="29" fillId="0" borderId="0" xfId="67" applyNumberFormat="1" applyFont="1" applyFill="1" applyBorder="1" applyAlignment="1">
      <alignment horizontal="center" vertical="center" wrapText="1"/>
      <protection/>
    </xf>
    <xf numFmtId="164" fontId="29" fillId="0" borderId="0" xfId="67" applyNumberFormat="1" applyFont="1" applyFill="1" applyBorder="1" applyAlignment="1">
      <alignment horizontal="center" vertical="center" wrapText="1"/>
      <protection/>
    </xf>
    <xf numFmtId="0" fontId="29" fillId="0" borderId="0" xfId="67" applyFont="1" applyBorder="1" applyAlignment="1">
      <alignment horizontal="center"/>
      <protection/>
    </xf>
    <xf numFmtId="0" fontId="29" fillId="0" borderId="0" xfId="75" applyFont="1" applyBorder="1" applyAlignment="1">
      <alignment horizontal="center" vertical="center"/>
      <protection/>
    </xf>
    <xf numFmtId="49" fontId="41" fillId="0" borderId="0" xfId="67" applyNumberFormat="1" applyFont="1" applyFill="1" applyBorder="1" applyAlignment="1">
      <alignment horizontal="left" vertical="center" wrapText="1"/>
      <protection/>
    </xf>
    <xf numFmtId="0" fontId="41" fillId="0" borderId="0" xfId="67" applyFont="1" applyFill="1" applyBorder="1" applyAlignment="1">
      <alignment horizontal="center" vertical="center"/>
      <protection/>
    </xf>
    <xf numFmtId="166" fontId="41" fillId="0" borderId="0" xfId="67" applyNumberFormat="1" applyFont="1" applyFill="1" applyBorder="1" applyAlignment="1">
      <alignment horizontal="center" vertical="center" wrapText="1"/>
      <protection/>
    </xf>
    <xf numFmtId="0" fontId="42" fillId="0" borderId="0" xfId="67" applyFont="1" applyFill="1" applyBorder="1" applyAlignment="1">
      <alignment horizontal="center" vertical="center"/>
      <protection/>
    </xf>
    <xf numFmtId="164" fontId="41" fillId="0" borderId="0" xfId="67" applyNumberFormat="1" applyFont="1" applyFill="1" applyBorder="1" applyAlignment="1">
      <alignment horizontal="center" vertical="center" wrapText="1"/>
      <protection/>
    </xf>
    <xf numFmtId="49" fontId="44" fillId="0" borderId="0" xfId="67" applyNumberFormat="1" applyFont="1" applyFill="1" applyAlignment="1">
      <alignment horizontal="center"/>
      <protection/>
    </xf>
    <xf numFmtId="0" fontId="41" fillId="0" borderId="0" xfId="67" applyFont="1" applyBorder="1">
      <alignment/>
      <protection/>
    </xf>
    <xf numFmtId="164" fontId="41" fillId="0" borderId="0" xfId="67" applyNumberFormat="1" applyFont="1" applyBorder="1">
      <alignment/>
      <protection/>
    </xf>
    <xf numFmtId="0" fontId="42" fillId="0" borderId="0" xfId="67" applyFont="1" applyBorder="1">
      <alignment/>
      <protection/>
    </xf>
    <xf numFmtId="0" fontId="29" fillId="0" borderId="15" xfId="67" applyFont="1" applyFill="1" applyBorder="1" applyAlignment="1">
      <alignment horizontal="center" vertical="center"/>
      <protection/>
    </xf>
    <xf numFmtId="166" fontId="29" fillId="0" borderId="15" xfId="67" applyNumberFormat="1" applyFont="1" applyFill="1" applyBorder="1" applyAlignment="1">
      <alignment horizontal="center" vertical="center" wrapText="1"/>
      <protection/>
    </xf>
    <xf numFmtId="164" fontId="29" fillId="0" borderId="15" xfId="67" applyNumberFormat="1" applyFont="1" applyFill="1" applyBorder="1" applyAlignment="1">
      <alignment horizontal="center" vertical="center" wrapText="1"/>
      <protection/>
    </xf>
    <xf numFmtId="0" fontId="11" fillId="0" borderId="0" xfId="67" applyBorder="1">
      <alignment/>
      <protection/>
    </xf>
    <xf numFmtId="0" fontId="0" fillId="0" borderId="0" xfId="0" applyBorder="1" applyAlignment="1">
      <alignment/>
    </xf>
    <xf numFmtId="49" fontId="29" fillId="0" borderId="15" xfId="67" applyNumberFormat="1" applyFont="1" applyFill="1" applyBorder="1" applyAlignment="1">
      <alignment horizontal="center" vertical="center" wrapText="1"/>
      <protection/>
    </xf>
    <xf numFmtId="49" fontId="45" fillId="0" borderId="0" xfId="67" applyNumberFormat="1" applyFont="1" applyFill="1" applyBorder="1" applyAlignment="1">
      <alignment horizontal="center"/>
      <protection/>
    </xf>
    <xf numFmtId="49" fontId="46" fillId="0" borderId="0" xfId="67" applyNumberFormat="1" applyFont="1" applyFill="1" applyBorder="1" applyAlignment="1">
      <alignment horizontal="center"/>
      <protection/>
    </xf>
    <xf numFmtId="166" fontId="29" fillId="0" borderId="0" xfId="67" applyNumberFormat="1" applyFont="1" applyFill="1" applyBorder="1" applyAlignment="1">
      <alignment horizontal="center" vertical="center" wrapText="1"/>
      <protection/>
    </xf>
    <xf numFmtId="166" fontId="29" fillId="0" borderId="15" xfId="67" applyNumberFormat="1" applyFont="1" applyFill="1" applyBorder="1" applyAlignment="1">
      <alignment horizontal="center" vertical="center" wrapText="1"/>
      <protection/>
    </xf>
    <xf numFmtId="0" fontId="29" fillId="0" borderId="16" xfId="67" applyFont="1" applyFill="1" applyBorder="1" applyAlignment="1">
      <alignment horizontal="center" vertical="center"/>
      <protection/>
    </xf>
    <xf numFmtId="0" fontId="29" fillId="0" borderId="17" xfId="67" applyFont="1" applyFill="1" applyBorder="1" applyAlignment="1">
      <alignment horizontal="center" vertical="center"/>
      <protection/>
    </xf>
    <xf numFmtId="0" fontId="29" fillId="0" borderId="18" xfId="67" applyFont="1" applyFill="1" applyBorder="1" applyAlignment="1">
      <alignment horizontal="center" vertical="center"/>
      <protection/>
    </xf>
    <xf numFmtId="0" fontId="29" fillId="0" borderId="19" xfId="67" applyFont="1" applyFill="1" applyBorder="1" applyAlignment="1">
      <alignment horizontal="center"/>
      <protection/>
    </xf>
    <xf numFmtId="49" fontId="29" fillId="0" borderId="20" xfId="67" applyNumberFormat="1" applyFont="1" applyFill="1" applyBorder="1" applyAlignment="1">
      <alignment horizontal="center" vertical="center" wrapText="1"/>
      <protection/>
    </xf>
    <xf numFmtId="0" fontId="29" fillId="0" borderId="20" xfId="67" applyFont="1" applyFill="1" applyBorder="1" applyAlignment="1">
      <alignment horizontal="center" vertical="center"/>
      <protection/>
    </xf>
    <xf numFmtId="166" fontId="29" fillId="0" borderId="20" xfId="67" applyNumberFormat="1" applyFont="1" applyFill="1" applyBorder="1" applyAlignment="1">
      <alignment horizontal="center" vertical="center" wrapText="1"/>
      <protection/>
    </xf>
    <xf numFmtId="164" fontId="29" fillId="0" borderId="20" xfId="67" applyNumberFormat="1" applyFont="1" applyFill="1" applyBorder="1" applyAlignment="1">
      <alignment horizontal="center" vertical="center" wrapText="1"/>
      <protection/>
    </xf>
    <xf numFmtId="0" fontId="29" fillId="0" borderId="20" xfId="67" applyFont="1" applyFill="1" applyBorder="1" applyAlignment="1">
      <alignment horizontal="center"/>
      <protection/>
    </xf>
    <xf numFmtId="0" fontId="29" fillId="0" borderId="20" xfId="75" applyFont="1" applyFill="1" applyBorder="1" applyAlignment="1">
      <alignment horizontal="center" vertical="center"/>
      <protection/>
    </xf>
    <xf numFmtId="0" fontId="29" fillId="0" borderId="21" xfId="67" applyFont="1" applyFill="1" applyBorder="1" applyAlignment="1">
      <alignment horizontal="center" vertical="center"/>
      <protection/>
    </xf>
    <xf numFmtId="0" fontId="29" fillId="0" borderId="22" xfId="67" applyFont="1" applyFill="1" applyBorder="1" applyAlignment="1">
      <alignment horizontal="center"/>
      <protection/>
    </xf>
    <xf numFmtId="0" fontId="29" fillId="0" borderId="0" xfId="67" applyFont="1" applyFill="1" applyBorder="1" applyAlignment="1">
      <alignment horizontal="center"/>
      <protection/>
    </xf>
    <xf numFmtId="0" fontId="29" fillId="0" borderId="0" xfId="75" applyFont="1" applyFill="1" applyBorder="1" applyAlignment="1">
      <alignment horizontal="center" vertical="center"/>
      <protection/>
    </xf>
    <xf numFmtId="0" fontId="29" fillId="0" borderId="23" xfId="67" applyFont="1" applyFill="1" applyBorder="1" applyAlignment="1">
      <alignment horizontal="center"/>
      <protection/>
    </xf>
    <xf numFmtId="0" fontId="29" fillId="0" borderId="15" xfId="67" applyFont="1" applyFill="1" applyBorder="1" applyAlignment="1">
      <alignment horizontal="center"/>
      <protection/>
    </xf>
    <xf numFmtId="0" fontId="29" fillId="0" borderId="15" xfId="75" applyFont="1" applyFill="1" applyBorder="1" applyAlignment="1">
      <alignment horizontal="center" vertical="center"/>
      <protection/>
    </xf>
    <xf numFmtId="0" fontId="29" fillId="0" borderId="24" xfId="67" applyFont="1" applyFill="1" applyBorder="1" applyAlignment="1">
      <alignment horizontal="center"/>
      <protection/>
    </xf>
    <xf numFmtId="0" fontId="29" fillId="0" borderId="14" xfId="75" applyFont="1" applyFill="1" applyBorder="1" applyAlignment="1">
      <alignment horizontal="center" vertical="center"/>
      <protection/>
    </xf>
  </cellXfs>
  <cellStyles count="7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2" xfId="49"/>
    <cellStyle name="normální 13" xfId="50"/>
    <cellStyle name="normální 14" xfId="51"/>
    <cellStyle name="normální 15" xfId="52"/>
    <cellStyle name="normální 16" xfId="53"/>
    <cellStyle name="normální 17" xfId="54"/>
    <cellStyle name="normální 18" xfId="55"/>
    <cellStyle name="normální 19" xfId="56"/>
    <cellStyle name="normální 2" xfId="57"/>
    <cellStyle name="normální 20" xfId="58"/>
    <cellStyle name="normální 21" xfId="59"/>
    <cellStyle name="normální 22" xfId="60"/>
    <cellStyle name="normální 23" xfId="61"/>
    <cellStyle name="normální 24" xfId="62"/>
    <cellStyle name="normální 25" xfId="63"/>
    <cellStyle name="normální 26" xfId="64"/>
    <cellStyle name="normální 27" xfId="65"/>
    <cellStyle name="normální 27 2" xfId="66"/>
    <cellStyle name="normální 28" xfId="67"/>
    <cellStyle name="normální 3" xfId="68"/>
    <cellStyle name="normální 4" xfId="69"/>
    <cellStyle name="normální 5" xfId="70"/>
    <cellStyle name="normální 6" xfId="71"/>
    <cellStyle name="normální 7" xfId="72"/>
    <cellStyle name="normální 8" xfId="73"/>
    <cellStyle name="normální 9" xfId="74"/>
    <cellStyle name="normální_Rozpis MCe3-F" xfId="75"/>
    <cellStyle name="Poznámka" xfId="76"/>
    <cellStyle name="Percent" xfId="77"/>
    <cellStyle name="Propojená buňka" xfId="78"/>
    <cellStyle name="Správně" xfId="79"/>
    <cellStyle name="Text upozornění" xfId="80"/>
    <cellStyle name="Vstup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4"/>
  <sheetViews>
    <sheetView workbookViewId="0" topLeftCell="A75">
      <selection activeCell="B83" sqref="B83"/>
    </sheetView>
  </sheetViews>
  <sheetFormatPr defaultColWidth="9.140625" defaultRowHeight="15"/>
  <cols>
    <col min="1" max="1" width="3.421875" style="1" customWidth="1"/>
    <col min="2" max="2" width="30.7109375" style="0" customWidth="1"/>
    <col min="3" max="3" width="5.140625" style="2" customWidth="1"/>
    <col min="4" max="4" width="2.7109375" style="3" customWidth="1"/>
    <col min="5" max="5" width="33.421875" style="4" customWidth="1"/>
    <col min="6" max="6" width="5.7109375" style="4" customWidth="1"/>
    <col min="7" max="7" width="2.7109375" style="5" customWidth="1"/>
    <col min="8" max="9" width="2.7109375" style="6" customWidth="1"/>
    <col min="10" max="10" width="2.7109375" style="5" customWidth="1"/>
    <col min="11" max="12" width="2.7109375" style="6" customWidth="1"/>
    <col min="13" max="13" width="2.7109375" style="5" customWidth="1"/>
    <col min="14" max="14" width="2.7109375" style="6" customWidth="1"/>
    <col min="15" max="16" width="2.7109375" style="5" customWidth="1"/>
    <col min="17" max="17" width="2.7109375" style="6" customWidth="1"/>
    <col min="18" max="18" width="2.7109375" style="5" customWidth="1"/>
    <col min="19" max="19" width="2.7109375" style="7" customWidth="1"/>
    <col min="20" max="20" width="2.7109375" style="6" customWidth="1"/>
    <col min="21" max="21" width="2.7109375" style="7" customWidth="1"/>
    <col min="22" max="22" width="2.7109375" style="5" customWidth="1"/>
    <col min="23" max="24" width="2.7109375" style="6" customWidth="1"/>
    <col min="25" max="25" width="2.7109375" style="5" customWidth="1"/>
    <col min="26" max="26" width="2.7109375" style="6" customWidth="1"/>
    <col min="27" max="27" width="2.7109375" style="7" customWidth="1"/>
    <col min="28" max="28" width="2.7109375" style="5" customWidth="1"/>
    <col min="29" max="30" width="2.7109375" style="6" customWidth="1"/>
    <col min="31" max="31" width="2.7109375" style="5" customWidth="1"/>
    <col min="32" max="33" width="2.7109375" style="6" customWidth="1"/>
    <col min="34" max="34" width="2.7109375" style="5" customWidth="1"/>
    <col min="35" max="36" width="2.7109375" style="6" customWidth="1"/>
    <col min="37" max="37" width="2.7109375" style="5" customWidth="1"/>
    <col min="38" max="39" width="2.7109375" style="6" customWidth="1"/>
    <col min="40" max="40" width="2.7109375" style="5" customWidth="1"/>
    <col min="41" max="77" width="2.7109375" style="6" customWidth="1"/>
    <col min="78" max="87" width="2.7109375" style="3" customWidth="1"/>
  </cols>
  <sheetData>
    <row r="1" ht="15.75">
      <c r="B1" s="8"/>
    </row>
    <row r="2" spans="2:6" ht="15">
      <c r="B2" s="9"/>
      <c r="E2" s="9"/>
      <c r="F2"/>
    </row>
    <row r="3" spans="2:6" ht="15">
      <c r="B3" s="9"/>
      <c r="E3" s="9"/>
      <c r="F3"/>
    </row>
    <row r="4" spans="2:6" ht="15">
      <c r="B4" s="9"/>
      <c r="E4" s="9"/>
      <c r="F4"/>
    </row>
    <row r="5" spans="2:6" ht="15">
      <c r="B5" s="9"/>
      <c r="E5" s="9"/>
      <c r="F5"/>
    </row>
    <row r="6" spans="2:6" ht="15">
      <c r="B6" s="9"/>
      <c r="E6" s="9"/>
      <c r="F6"/>
    </row>
    <row r="7" spans="2:6" ht="15">
      <c r="B7" s="9"/>
      <c r="E7" s="9"/>
      <c r="F7"/>
    </row>
    <row r="8" spans="2:6" ht="15">
      <c r="B8" s="9"/>
      <c r="E8" s="9"/>
      <c r="F8"/>
    </row>
    <row r="9" spans="2:6" ht="15">
      <c r="B9" s="9"/>
      <c r="E9" s="9"/>
      <c r="F9"/>
    </row>
    <row r="10" spans="2:6" ht="15">
      <c r="B10" s="9"/>
      <c r="E10" s="9"/>
      <c r="F10"/>
    </row>
    <row r="11" spans="2:6" ht="15">
      <c r="B11" s="9"/>
      <c r="E11" s="9"/>
      <c r="F11"/>
    </row>
    <row r="12" spans="2:6" ht="15">
      <c r="B12" s="9"/>
      <c r="E12" s="9"/>
      <c r="F12"/>
    </row>
    <row r="13" spans="5:6" ht="15">
      <c r="E13"/>
      <c r="F13"/>
    </row>
    <row r="14" spans="2:3" ht="15.75">
      <c r="B14" s="8"/>
      <c r="C14" s="10"/>
    </row>
    <row r="15" spans="2:6" ht="15">
      <c r="B15" s="11"/>
      <c r="E15" s="12"/>
      <c r="F15" s="13"/>
    </row>
    <row r="16" spans="2:6" ht="15">
      <c r="B16" s="11"/>
      <c r="E16" s="12"/>
      <c r="F16" s="13"/>
    </row>
    <row r="17" spans="2:6" ht="15">
      <c r="B17" s="11"/>
      <c r="E17" s="12"/>
      <c r="F17" s="13"/>
    </row>
    <row r="18" spans="2:6" ht="15">
      <c r="B18" s="11"/>
      <c r="E18" s="12"/>
      <c r="F18" s="13"/>
    </row>
    <row r="19" spans="2:6" ht="15">
      <c r="B19" s="11"/>
      <c r="E19" s="12"/>
      <c r="F19" s="13"/>
    </row>
    <row r="20" spans="2:6" ht="15">
      <c r="B20" s="14"/>
      <c r="E20" s="12"/>
      <c r="F20"/>
    </row>
    <row r="21" spans="2:6" ht="15">
      <c r="B21" s="14"/>
      <c r="E21" s="12"/>
      <c r="F21" s="13"/>
    </row>
    <row r="22" spans="2:6" ht="15">
      <c r="B22" s="11"/>
      <c r="E22" s="12"/>
      <c r="F22" s="15"/>
    </row>
    <row r="23" spans="2:6" ht="15">
      <c r="B23" s="11"/>
      <c r="E23" s="12"/>
      <c r="F23"/>
    </row>
    <row r="24" spans="2:6" ht="15">
      <c r="B24" s="11"/>
      <c r="E24" s="12"/>
      <c r="F24" s="13"/>
    </row>
    <row r="25" spans="2:6" ht="15">
      <c r="B25" s="11"/>
      <c r="E25" s="12"/>
      <c r="F25"/>
    </row>
    <row r="26" spans="2:6" ht="15">
      <c r="B26" s="11"/>
      <c r="E26" s="12"/>
      <c r="F26" s="15"/>
    </row>
    <row r="28" ht="15">
      <c r="F28"/>
    </row>
    <row r="29" ht="15.75">
      <c r="B29" s="8"/>
    </row>
    <row r="30" spans="2:5" ht="15.75">
      <c r="B30" s="8"/>
      <c r="E30" s="8"/>
    </row>
    <row r="31" spans="2:6" ht="15">
      <c r="B31" s="16"/>
      <c r="C31" s="17"/>
      <c r="E31" s="18"/>
      <c r="F31" s="18"/>
    </row>
    <row r="32" spans="2:6" ht="15">
      <c r="B32" s="16"/>
      <c r="C32" s="17"/>
      <c r="E32" s="18"/>
      <c r="F32" s="18"/>
    </row>
    <row r="33" spans="2:6" ht="15">
      <c r="B33" s="16"/>
      <c r="C33" s="17"/>
      <c r="E33" s="18"/>
      <c r="F33" s="18"/>
    </row>
    <row r="34" spans="2:6" ht="15">
      <c r="B34" s="16"/>
      <c r="C34" s="17"/>
      <c r="E34" s="18"/>
      <c r="F34" s="18"/>
    </row>
    <row r="35" spans="2:6" ht="15">
      <c r="B35" s="16"/>
      <c r="C35" s="17"/>
      <c r="E35" s="18"/>
      <c r="F35" s="18"/>
    </row>
    <row r="36" spans="2:6" ht="15">
      <c r="B36" s="16"/>
      <c r="C36" s="17"/>
      <c r="E36" s="18"/>
      <c r="F36" s="18"/>
    </row>
    <row r="37" spans="2:6" ht="15">
      <c r="B37" s="16"/>
      <c r="C37" s="17"/>
      <c r="E37" s="18"/>
      <c r="F37" s="19"/>
    </row>
    <row r="38" spans="2:6" ht="15.75">
      <c r="B38" s="8"/>
      <c r="C38" s="17"/>
      <c r="E38" s="16"/>
      <c r="F38" s="19"/>
    </row>
    <row r="39" spans="2:6" ht="15">
      <c r="B39" s="16"/>
      <c r="C39" s="17"/>
      <c r="E39" s="16"/>
      <c r="F39" s="19"/>
    </row>
    <row r="40" spans="2:6" ht="15">
      <c r="B40" s="16"/>
      <c r="C40" s="17"/>
      <c r="F40" s="19"/>
    </row>
    <row r="41" spans="2:6" ht="15">
      <c r="B41" s="16"/>
      <c r="C41" s="17"/>
      <c r="E41" s="18"/>
      <c r="F41" s="18"/>
    </row>
    <row r="42" spans="2:6" ht="15">
      <c r="B42" s="16"/>
      <c r="C42" s="17"/>
      <c r="E42" s="18"/>
      <c r="F42" s="20"/>
    </row>
    <row r="43" spans="2:6" ht="15">
      <c r="B43" s="16"/>
      <c r="C43" s="17"/>
      <c r="E43" s="18"/>
      <c r="F43" s="19"/>
    </row>
    <row r="44" spans="2:6" ht="15">
      <c r="B44" s="16"/>
      <c r="C44" s="17"/>
      <c r="E44" s="18"/>
      <c r="F44" s="20"/>
    </row>
    <row r="45" spans="2:6" ht="15">
      <c r="B45" s="16"/>
      <c r="C45" s="17"/>
      <c r="E45" s="18"/>
      <c r="F45" s="20"/>
    </row>
    <row r="46" spans="3:6" ht="15">
      <c r="C46" s="17"/>
      <c r="F46"/>
    </row>
    <row r="47" spans="2:3" ht="15.75">
      <c r="B47" s="8"/>
      <c r="C47" s="17"/>
    </row>
    <row r="48" spans="2:3" ht="15">
      <c r="B48" s="21"/>
      <c r="C48" s="17"/>
    </row>
    <row r="49" spans="2:3" ht="15">
      <c r="B49" s="21"/>
      <c r="C49" s="17"/>
    </row>
    <row r="50" spans="2:3" ht="15">
      <c r="B50" s="21"/>
      <c r="C50" s="17"/>
    </row>
    <row r="51" spans="2:3" ht="15">
      <c r="B51" s="21"/>
      <c r="C51" s="17"/>
    </row>
    <row r="52" spans="2:3" ht="15">
      <c r="B52" s="21"/>
      <c r="C52" s="17"/>
    </row>
    <row r="53" spans="2:3" ht="15">
      <c r="B53" s="21"/>
      <c r="C53" s="17"/>
    </row>
    <row r="54" spans="2:3" ht="15">
      <c r="B54" s="21"/>
      <c r="C54" s="17"/>
    </row>
    <row r="55" spans="2:3" ht="15">
      <c r="B55" s="21"/>
      <c r="C55" s="17"/>
    </row>
    <row r="56" spans="2:3" ht="15">
      <c r="B56" s="21"/>
      <c r="C56" s="17"/>
    </row>
    <row r="57" spans="2:3" ht="15">
      <c r="B57" s="21"/>
      <c r="C57" s="17"/>
    </row>
    <row r="58" spans="2:6" ht="15">
      <c r="B58" s="21"/>
      <c r="C58" s="17"/>
      <c r="E58"/>
      <c r="F58"/>
    </row>
    <row r="59" spans="2:6" ht="15">
      <c r="B59" s="21"/>
      <c r="C59" s="17"/>
      <c r="E59"/>
      <c r="F59"/>
    </row>
    <row r="60" spans="2:6" ht="15.75">
      <c r="B60" s="8"/>
      <c r="C60" s="17"/>
      <c r="E60"/>
      <c r="F60"/>
    </row>
    <row r="61" spans="2:6" ht="15">
      <c r="B61" s="21"/>
      <c r="C61" s="17"/>
      <c r="E61"/>
      <c r="F61"/>
    </row>
    <row r="62" spans="2:6" ht="15">
      <c r="B62" s="21"/>
      <c r="C62" s="17"/>
      <c r="E62"/>
      <c r="F62"/>
    </row>
    <row r="63" spans="2:6" ht="15">
      <c r="B63" s="21"/>
      <c r="C63" s="17"/>
      <c r="E63"/>
      <c r="F63"/>
    </row>
    <row r="64" spans="2:6" ht="15">
      <c r="B64" s="21"/>
      <c r="C64" s="17"/>
      <c r="E64"/>
      <c r="F64"/>
    </row>
    <row r="65" spans="2:6" ht="15">
      <c r="B65" s="21"/>
      <c r="C65" s="17"/>
      <c r="E65"/>
      <c r="F65"/>
    </row>
    <row r="66" spans="2:6" ht="15">
      <c r="B66" s="21"/>
      <c r="C66" s="17"/>
      <c r="E66"/>
      <c r="F66"/>
    </row>
    <row r="67" spans="2:6" ht="15">
      <c r="B67" s="21"/>
      <c r="C67" s="17"/>
      <c r="E67"/>
      <c r="F67"/>
    </row>
    <row r="68" spans="2:6" ht="15">
      <c r="B68" s="21"/>
      <c r="C68" s="17"/>
      <c r="E68"/>
      <c r="F68"/>
    </row>
    <row r="69" spans="2:6" ht="15.75">
      <c r="B69" s="8"/>
      <c r="C69" s="17"/>
      <c r="E69"/>
      <c r="F69"/>
    </row>
    <row r="70" spans="1:6" ht="15">
      <c r="A70" s="22"/>
      <c r="B70" s="21"/>
      <c r="C70" s="17"/>
      <c r="E70" s="12"/>
      <c r="F70"/>
    </row>
    <row r="71" spans="1:6" ht="15">
      <c r="A71" s="22"/>
      <c r="B71" s="21"/>
      <c r="C71" s="17"/>
      <c r="E71" s="12"/>
      <c r="F71"/>
    </row>
    <row r="72" spans="1:6" ht="15">
      <c r="A72" s="22"/>
      <c r="B72" s="21"/>
      <c r="C72" s="17"/>
      <c r="E72" s="12"/>
      <c r="F72"/>
    </row>
    <row r="73" spans="1:6" ht="15">
      <c r="A73" s="22"/>
      <c r="B73" s="21"/>
      <c r="C73" s="17"/>
      <c r="E73" s="12"/>
      <c r="F73"/>
    </row>
    <row r="74" spans="1:6" ht="15">
      <c r="A74" s="22"/>
      <c r="B74" s="21"/>
      <c r="C74" s="17"/>
      <c r="E74" s="12"/>
      <c r="F74"/>
    </row>
    <row r="75" spans="1:6" ht="15">
      <c r="A75" s="22"/>
      <c r="B75" s="21"/>
      <c r="C75" s="17"/>
      <c r="E75" s="12"/>
      <c r="F75"/>
    </row>
    <row r="76" spans="1:6" ht="15.75">
      <c r="A76" s="22"/>
      <c r="B76" s="8"/>
      <c r="C76" s="17"/>
      <c r="E76" s="12"/>
      <c r="F76"/>
    </row>
    <row r="77" spans="1:6" ht="15">
      <c r="A77" s="22"/>
      <c r="B77" s="21"/>
      <c r="C77" s="17"/>
      <c r="E77" s="12"/>
      <c r="F77"/>
    </row>
    <row r="78" spans="1:6" ht="15">
      <c r="A78" s="22"/>
      <c r="B78" s="21"/>
      <c r="C78" s="17"/>
      <c r="E78" s="12"/>
      <c r="F78"/>
    </row>
    <row r="79" spans="3:6" ht="15">
      <c r="C79" s="17"/>
      <c r="E79"/>
      <c r="F79"/>
    </row>
    <row r="80" spans="2:6" ht="15.75">
      <c r="B80" s="8" t="s">
        <v>0</v>
      </c>
      <c r="C80" s="17">
        <v>0.04861111111111111</v>
      </c>
      <c r="E80"/>
      <c r="F80"/>
    </row>
    <row r="81" spans="1:6" ht="15">
      <c r="A81" s="1" t="s">
        <v>1</v>
      </c>
      <c r="B81" s="23" t="s">
        <v>4</v>
      </c>
      <c r="C81" s="17">
        <v>0.0625</v>
      </c>
      <c r="D81" s="17" t="s">
        <v>2</v>
      </c>
      <c r="E81"/>
      <c r="F81"/>
    </row>
    <row r="82" spans="1:6" ht="15">
      <c r="A82" s="1" t="s">
        <v>3</v>
      </c>
      <c r="B82" s="23" t="s">
        <v>7</v>
      </c>
      <c r="C82" s="17"/>
      <c r="D82" s="17" t="s">
        <v>5</v>
      </c>
      <c r="E82"/>
      <c r="F82"/>
    </row>
    <row r="83" spans="1:6" ht="15">
      <c r="A83" s="1" t="s">
        <v>6</v>
      </c>
      <c r="B83" s="23" t="s">
        <v>10</v>
      </c>
      <c r="C83" s="17"/>
      <c r="D83" s="17" t="s">
        <v>8</v>
      </c>
      <c r="E83"/>
      <c r="F83"/>
    </row>
    <row r="84" spans="1:6" ht="15">
      <c r="A84" s="1" t="s">
        <v>9</v>
      </c>
      <c r="B84" s="23" t="s">
        <v>13</v>
      </c>
      <c r="C84" s="17"/>
      <c r="D84" s="17" t="s">
        <v>11</v>
      </c>
      <c r="E84"/>
      <c r="F84"/>
    </row>
    <row r="85" spans="1:6" ht="15">
      <c r="A85" s="1" t="s">
        <v>12</v>
      </c>
      <c r="B85" s="23" t="s">
        <v>16</v>
      </c>
      <c r="C85" s="17"/>
      <c r="D85" s="17" t="s">
        <v>14</v>
      </c>
      <c r="E85"/>
      <c r="F85"/>
    </row>
    <row r="86" spans="1:6" ht="15">
      <c r="A86" s="1" t="s">
        <v>15</v>
      </c>
      <c r="B86" s="23" t="s">
        <v>18</v>
      </c>
      <c r="C86" s="17"/>
      <c r="D86" s="17" t="s">
        <v>17</v>
      </c>
      <c r="E86"/>
      <c r="F86"/>
    </row>
    <row r="87" spans="2:6" ht="15">
      <c r="B87" s="23"/>
      <c r="C87" s="17"/>
      <c r="D87" s="17"/>
      <c r="E87"/>
      <c r="F87"/>
    </row>
    <row r="88" spans="2:6" ht="15">
      <c r="B88" s="23"/>
      <c r="C88" s="17"/>
      <c r="D88" s="17"/>
      <c r="E88"/>
      <c r="F88"/>
    </row>
    <row r="89" spans="2:6" ht="15">
      <c r="B89" s="21"/>
      <c r="C89" s="17"/>
      <c r="D89" s="17"/>
      <c r="E89"/>
      <c r="F89"/>
    </row>
    <row r="90" spans="3:6" ht="15">
      <c r="C90" s="17"/>
      <c r="E90"/>
      <c r="F90"/>
    </row>
    <row r="91" spans="2:6" ht="15.75">
      <c r="B91" s="8"/>
      <c r="C91" s="17"/>
      <c r="E91"/>
      <c r="F91"/>
    </row>
    <row r="92" spans="2:6" ht="15">
      <c r="B92" s="21"/>
      <c r="D92" s="17"/>
      <c r="F92"/>
    </row>
    <row r="93" spans="2:6" ht="15">
      <c r="B93" s="21"/>
      <c r="D93" s="17"/>
      <c r="F93"/>
    </row>
    <row r="94" spans="2:6" ht="15">
      <c r="B94" s="21"/>
      <c r="D94" s="17"/>
      <c r="F94"/>
    </row>
    <row r="95" spans="2:6" ht="15">
      <c r="B95" s="21"/>
      <c r="D95" s="17"/>
      <c r="F95"/>
    </row>
    <row r="96" spans="2:6" ht="15">
      <c r="B96" s="21"/>
      <c r="D96" s="17"/>
      <c r="E96" s="12"/>
      <c r="F96"/>
    </row>
    <row r="97" spans="2:6" ht="15">
      <c r="B97" s="21"/>
      <c r="D97" s="17"/>
      <c r="E97" s="12"/>
      <c r="F97" s="15"/>
    </row>
    <row r="98" spans="2:6" ht="15">
      <c r="B98" s="21"/>
      <c r="D98" s="17"/>
      <c r="E98" s="12"/>
      <c r="F98"/>
    </row>
    <row r="99" spans="2:5" ht="15">
      <c r="B99" s="21"/>
      <c r="D99" s="17"/>
      <c r="E99" s="12"/>
    </row>
    <row r="100" spans="2:6" ht="15">
      <c r="B100" s="21"/>
      <c r="D100" s="17"/>
      <c r="F100"/>
    </row>
    <row r="101" spans="3:6" ht="15">
      <c r="C101" s="17"/>
      <c r="E101"/>
      <c r="F101"/>
    </row>
    <row r="102" spans="2:6" ht="15.75">
      <c r="B102" s="8"/>
      <c r="C102" s="17"/>
      <c r="E102"/>
      <c r="F102"/>
    </row>
    <row r="103" spans="2:6" ht="15">
      <c r="B103" s="21"/>
      <c r="C103" s="17"/>
      <c r="E103" s="24"/>
      <c r="F103"/>
    </row>
    <row r="104" spans="2:6" ht="15">
      <c r="B104" s="21"/>
      <c r="C104" s="17"/>
      <c r="E104" s="24"/>
      <c r="F104"/>
    </row>
    <row r="105" spans="2:5" ht="15">
      <c r="B105" s="21"/>
      <c r="C105" s="17"/>
      <c r="E105" s="24"/>
    </row>
    <row r="106" spans="2:5" ht="15">
      <c r="B106" s="21"/>
      <c r="C106" s="17"/>
      <c r="E106" s="24"/>
    </row>
    <row r="107" spans="2:5" ht="15">
      <c r="B107" s="21"/>
      <c r="C107" s="17"/>
      <c r="E107" s="24"/>
    </row>
    <row r="108" ht="15">
      <c r="C108" s="17"/>
    </row>
    <row r="109" spans="2:3" ht="15.75">
      <c r="B109" s="25"/>
      <c r="C109" s="17"/>
    </row>
    <row r="110" spans="2:7" ht="15">
      <c r="B110" s="26"/>
      <c r="C110" s="17"/>
      <c r="E110"/>
      <c r="F110"/>
      <c r="G110" s="27"/>
    </row>
    <row r="111" spans="2:7" ht="15">
      <c r="B111" s="26"/>
      <c r="C111" s="17"/>
      <c r="E111"/>
      <c r="F111"/>
      <c r="G111" s="27"/>
    </row>
    <row r="112" spans="2:7" ht="15">
      <c r="B112" s="26"/>
      <c r="C112" s="17"/>
      <c r="E112"/>
      <c r="F112"/>
      <c r="G112" s="27"/>
    </row>
    <row r="113" spans="2:7" ht="15">
      <c r="B113" s="26"/>
      <c r="C113" s="17"/>
      <c r="E113"/>
      <c r="F113"/>
      <c r="G113" s="27"/>
    </row>
    <row r="114" spans="2:7" ht="15">
      <c r="B114" s="26"/>
      <c r="C114" s="17"/>
      <c r="E114"/>
      <c r="F114"/>
      <c r="G114" s="27"/>
    </row>
    <row r="115" spans="2:7" ht="15">
      <c r="B115" s="26"/>
      <c r="C115" s="17"/>
      <c r="E115"/>
      <c r="F115"/>
      <c r="G115" s="27"/>
    </row>
    <row r="116" spans="2:7" ht="15">
      <c r="B116" s="26"/>
      <c r="C116" s="17"/>
      <c r="E116"/>
      <c r="F116"/>
      <c r="G116" s="27"/>
    </row>
    <row r="117" spans="2:7" ht="15">
      <c r="B117" s="26"/>
      <c r="C117" s="17"/>
      <c r="E117"/>
      <c r="F117"/>
      <c r="G117" s="27"/>
    </row>
    <row r="118" spans="2:7" ht="15">
      <c r="B118" s="26"/>
      <c r="C118" s="17"/>
      <c r="E118"/>
      <c r="F118"/>
      <c r="G118" s="27"/>
    </row>
    <row r="119" spans="2:7" ht="15">
      <c r="B119" s="26"/>
      <c r="C119" s="17"/>
      <c r="E119"/>
      <c r="F119"/>
      <c r="G119" s="27"/>
    </row>
    <row r="120" spans="2:7" ht="15">
      <c r="B120" s="26"/>
      <c r="C120" s="17"/>
      <c r="E120"/>
      <c r="F120"/>
      <c r="G120" s="27"/>
    </row>
    <row r="121" spans="2:7" ht="15">
      <c r="B121" s="26"/>
      <c r="C121" s="17"/>
      <c r="E121"/>
      <c r="F121"/>
      <c r="G121" s="27"/>
    </row>
    <row r="122" spans="3:6" ht="15">
      <c r="C122" s="17"/>
      <c r="E122"/>
      <c r="F122"/>
    </row>
    <row r="123" spans="2:6" ht="15.75">
      <c r="B123" s="25"/>
      <c r="C123" s="17"/>
      <c r="F123" s="28"/>
    </row>
    <row r="124" spans="1:87" ht="15">
      <c r="A124" s="29"/>
      <c r="B124" s="30"/>
      <c r="C124" s="17"/>
      <c r="D124" s="31"/>
      <c r="E124" s="32"/>
      <c r="F124"/>
      <c r="G124" s="33"/>
      <c r="H124" s="31"/>
      <c r="I124" s="31"/>
      <c r="J124" s="33"/>
      <c r="K124" s="31"/>
      <c r="L124" s="31"/>
      <c r="M124" s="33"/>
      <c r="N124" s="31"/>
      <c r="O124" s="33"/>
      <c r="P124" s="33"/>
      <c r="Q124" s="31"/>
      <c r="R124" s="33"/>
      <c r="S124" s="34"/>
      <c r="T124" s="31"/>
      <c r="U124" s="34"/>
      <c r="V124" s="33"/>
      <c r="W124" s="31"/>
      <c r="X124" s="31"/>
      <c r="Y124" s="33"/>
      <c r="Z124" s="31"/>
      <c r="AA124" s="34"/>
      <c r="AB124" s="33"/>
      <c r="AC124" s="31"/>
      <c r="AD124" s="31"/>
      <c r="AE124" s="33"/>
      <c r="AF124" s="31"/>
      <c r="AG124" s="31"/>
      <c r="AH124" s="33"/>
      <c r="AI124" s="31"/>
      <c r="AJ124" s="31"/>
      <c r="AK124" s="33"/>
      <c r="AL124" s="31"/>
      <c r="AM124" s="31"/>
      <c r="AN124" s="33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</row>
    <row r="125" spans="1:87" ht="15">
      <c r="A125" s="29"/>
      <c r="B125" s="30"/>
      <c r="C125" s="35"/>
      <c r="D125" s="30"/>
      <c r="E125" s="32"/>
      <c r="F125"/>
      <c r="G125" s="36"/>
      <c r="H125" s="37"/>
      <c r="I125" s="37"/>
      <c r="J125" s="38"/>
      <c r="K125" s="31"/>
      <c r="L125" s="37"/>
      <c r="M125" s="33"/>
      <c r="N125" s="32"/>
      <c r="O125" s="38"/>
      <c r="P125" s="33"/>
      <c r="Q125" s="30"/>
      <c r="R125" s="39"/>
      <c r="S125" s="34"/>
      <c r="T125" s="32"/>
      <c r="U125" s="34"/>
      <c r="V125" s="40"/>
      <c r="W125" s="32"/>
      <c r="X125" s="31"/>
      <c r="Y125" s="33"/>
      <c r="Z125" s="32"/>
      <c r="AA125" s="40"/>
      <c r="AB125" s="36"/>
      <c r="AC125" s="32"/>
      <c r="AD125" s="30"/>
      <c r="AE125" s="36"/>
      <c r="AF125" s="30"/>
      <c r="AG125" s="30"/>
      <c r="AH125" s="36"/>
      <c r="AI125" s="30"/>
      <c r="AJ125" s="30"/>
      <c r="AK125" s="36"/>
      <c r="AL125" s="30"/>
      <c r="AM125" s="30"/>
      <c r="AN125" s="36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</row>
    <row r="126" spans="1:87" ht="15">
      <c r="A126" s="29"/>
      <c r="B126" s="30"/>
      <c r="C126" s="41"/>
      <c r="D126" s="30"/>
      <c r="E126" s="32"/>
      <c r="F126"/>
      <c r="G126" s="36"/>
      <c r="H126" s="37"/>
      <c r="I126" s="37"/>
      <c r="J126" s="33"/>
      <c r="K126" s="31"/>
      <c r="L126" s="37"/>
      <c r="M126" s="33"/>
      <c r="N126" s="32"/>
      <c r="O126" s="33"/>
      <c r="P126" s="33"/>
      <c r="Q126" s="30"/>
      <c r="R126" s="30"/>
      <c r="S126" s="34"/>
      <c r="T126" s="32"/>
      <c r="U126" s="34"/>
      <c r="V126" s="33"/>
      <c r="W126" s="30"/>
      <c r="X126" s="31"/>
      <c r="Y126" s="33"/>
      <c r="Z126" s="32"/>
      <c r="AA126" s="36"/>
      <c r="AB126" s="36"/>
      <c r="AC126" s="30"/>
      <c r="AD126" s="30"/>
      <c r="AE126" s="36"/>
      <c r="AF126" s="30"/>
      <c r="AG126" s="30"/>
      <c r="AH126" s="36"/>
      <c r="AI126" s="30"/>
      <c r="AJ126" s="30"/>
      <c r="AK126" s="36"/>
      <c r="AL126" s="30"/>
      <c r="AM126" s="30"/>
      <c r="AN126" s="36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</row>
    <row r="127" spans="1:87" ht="15">
      <c r="A127" s="29"/>
      <c r="B127" s="30"/>
      <c r="C127" s="41"/>
      <c r="D127" s="30"/>
      <c r="E127" s="32"/>
      <c r="F127" s="42"/>
      <c r="G127" s="36"/>
      <c r="H127" s="30"/>
      <c r="I127" s="43"/>
      <c r="J127" s="36"/>
      <c r="K127" s="30"/>
      <c r="L127" s="43"/>
      <c r="M127" s="36"/>
      <c r="N127" s="30"/>
      <c r="O127" s="36"/>
      <c r="P127" s="36"/>
      <c r="Q127" s="30"/>
      <c r="R127" s="36"/>
      <c r="S127" s="43"/>
      <c r="T127" s="30"/>
      <c r="U127" s="43"/>
      <c r="V127" s="36"/>
      <c r="W127" s="30"/>
      <c r="X127" s="30"/>
      <c r="Y127" s="36"/>
      <c r="Z127" s="30"/>
      <c r="AA127" s="36"/>
      <c r="AB127" s="36"/>
      <c r="AC127" s="30"/>
      <c r="AD127" s="30"/>
      <c r="AE127" s="30"/>
      <c r="AF127" s="30"/>
      <c r="AG127" s="30"/>
      <c r="AH127" s="36"/>
      <c r="AI127" s="30"/>
      <c r="AJ127" s="30"/>
      <c r="AK127" s="36"/>
      <c r="AL127" s="30"/>
      <c r="AM127" s="30"/>
      <c r="AN127" s="36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</row>
    <row r="128" spans="1:87" ht="15">
      <c r="A128" s="29"/>
      <c r="B128" s="30"/>
      <c r="C128" s="41"/>
      <c r="D128" s="30"/>
      <c r="E128" s="32"/>
      <c r="F128"/>
      <c r="G128" s="36"/>
      <c r="H128" s="30"/>
      <c r="I128" s="43"/>
      <c r="J128" s="36"/>
      <c r="K128" s="30"/>
      <c r="L128" s="43"/>
      <c r="M128" s="36"/>
      <c r="N128" s="30"/>
      <c r="O128" s="36"/>
      <c r="P128" s="36"/>
      <c r="Q128" s="30"/>
      <c r="R128" s="36"/>
      <c r="S128" s="43"/>
      <c r="T128" s="30"/>
      <c r="U128" s="43"/>
      <c r="V128" s="36"/>
      <c r="W128" s="30"/>
      <c r="X128" s="30"/>
      <c r="Y128" s="36"/>
      <c r="Z128" s="30"/>
      <c r="AA128" s="36"/>
      <c r="AB128" s="36"/>
      <c r="AC128" s="30"/>
      <c r="AD128" s="30"/>
      <c r="AE128" s="30"/>
      <c r="AF128" s="30"/>
      <c r="AG128" s="30"/>
      <c r="AH128" s="36"/>
      <c r="AI128" s="30"/>
      <c r="AJ128" s="30"/>
      <c r="AK128" s="36"/>
      <c r="AL128" s="30"/>
      <c r="AM128" s="30"/>
      <c r="AN128" s="36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</row>
    <row r="129" spans="1:87" ht="15">
      <c r="A129" s="29"/>
      <c r="B129" s="30"/>
      <c r="C129" s="41"/>
      <c r="D129" s="30"/>
      <c r="E129" s="32"/>
      <c r="F129"/>
      <c r="G129" s="36"/>
      <c r="H129" s="30"/>
      <c r="I129" s="43"/>
      <c r="J129" s="36"/>
      <c r="K129" s="30"/>
      <c r="L129" s="43"/>
      <c r="M129" s="36"/>
      <c r="N129" s="30"/>
      <c r="O129" s="36"/>
      <c r="P129" s="36"/>
      <c r="Q129" s="30"/>
      <c r="R129" s="36"/>
      <c r="S129" s="43"/>
      <c r="T129" s="30"/>
      <c r="U129" s="43"/>
      <c r="V129" s="36"/>
      <c r="W129" s="30"/>
      <c r="X129" s="30"/>
      <c r="Y129" s="36"/>
      <c r="Z129" s="30"/>
      <c r="AA129" s="36"/>
      <c r="AB129" s="36"/>
      <c r="AC129" s="30"/>
      <c r="AD129" s="30"/>
      <c r="AE129" s="30"/>
      <c r="AF129" s="30"/>
      <c r="AG129" s="30"/>
      <c r="AH129" s="36"/>
      <c r="AI129" s="30"/>
      <c r="AJ129" s="30"/>
      <c r="AK129" s="36"/>
      <c r="AL129" s="30"/>
      <c r="AM129" s="30"/>
      <c r="AN129" s="36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</row>
    <row r="130" spans="1:87" ht="15">
      <c r="A130" s="29"/>
      <c r="B130" s="30"/>
      <c r="C130" s="44"/>
      <c r="D130" s="31"/>
      <c r="E130" s="32"/>
      <c r="F130"/>
      <c r="G130" s="36"/>
      <c r="H130" s="30"/>
      <c r="I130" s="43"/>
      <c r="J130" s="36"/>
      <c r="K130" s="30"/>
      <c r="L130" s="43"/>
      <c r="M130" s="36"/>
      <c r="N130" s="30"/>
      <c r="O130" s="36"/>
      <c r="P130" s="36"/>
      <c r="Q130" s="30"/>
      <c r="R130" s="36"/>
      <c r="S130" s="43"/>
      <c r="T130" s="30"/>
      <c r="U130" s="43"/>
      <c r="V130" s="36"/>
      <c r="W130" s="30"/>
      <c r="X130" s="30"/>
      <c r="Y130" s="36"/>
      <c r="Z130" s="30"/>
      <c r="AA130" s="43"/>
      <c r="AB130" s="36"/>
      <c r="AC130" s="30"/>
      <c r="AD130" s="30"/>
      <c r="AE130" s="30"/>
      <c r="AF130" s="30"/>
      <c r="AG130" s="30"/>
      <c r="AH130" s="36"/>
      <c r="AI130" s="30"/>
      <c r="AJ130" s="30"/>
      <c r="AK130" s="36"/>
      <c r="AL130" s="30"/>
      <c r="AM130" s="30"/>
      <c r="AN130" s="36"/>
      <c r="AO130" s="30"/>
      <c r="AP130" s="30"/>
      <c r="AQ130" s="30"/>
      <c r="AR130" s="30"/>
      <c r="AS130" s="30"/>
      <c r="AT130" s="30"/>
      <c r="AU130" s="30"/>
      <c r="AV130" s="30"/>
      <c r="AW130" s="31"/>
      <c r="AX130" s="31"/>
      <c r="BC130" s="30"/>
      <c r="BD130" s="30"/>
      <c r="BE130" s="31"/>
      <c r="BF130" s="30"/>
      <c r="BG130" s="30"/>
      <c r="BH130" s="31"/>
      <c r="BI130" s="30"/>
      <c r="BJ130" s="30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</row>
    <row r="131" spans="1:87" ht="15">
      <c r="A131" s="29"/>
      <c r="B131" s="30"/>
      <c r="C131" s="44"/>
      <c r="D131" s="31"/>
      <c r="E131" s="32"/>
      <c r="F131"/>
      <c r="G131" s="36"/>
      <c r="H131" s="30"/>
      <c r="I131" s="43"/>
      <c r="J131" s="36"/>
      <c r="K131" s="30"/>
      <c r="L131" s="43"/>
      <c r="M131" s="36"/>
      <c r="N131" s="30"/>
      <c r="O131" s="36"/>
      <c r="P131" s="36"/>
      <c r="Q131" s="30"/>
      <c r="R131" s="36"/>
      <c r="S131" s="43"/>
      <c r="T131" s="30"/>
      <c r="U131" s="43"/>
      <c r="V131" s="36"/>
      <c r="W131" s="30"/>
      <c r="X131" s="30"/>
      <c r="Y131" s="36"/>
      <c r="Z131" s="30"/>
      <c r="AA131" s="43"/>
      <c r="AB131" s="36"/>
      <c r="AC131" s="30"/>
      <c r="AD131" s="30"/>
      <c r="AE131" s="30"/>
      <c r="AF131" s="30"/>
      <c r="AG131" s="30"/>
      <c r="AH131" s="36"/>
      <c r="AI131" s="30"/>
      <c r="AJ131" s="30"/>
      <c r="AK131" s="36"/>
      <c r="AL131" s="30"/>
      <c r="AM131" s="30"/>
      <c r="AN131" s="36"/>
      <c r="AO131" s="30"/>
      <c r="AP131" s="30"/>
      <c r="AQ131" s="30"/>
      <c r="AR131" s="30"/>
      <c r="AS131" s="30"/>
      <c r="AT131" s="30"/>
      <c r="AU131" s="30"/>
      <c r="AV131" s="30"/>
      <c r="AW131" s="31"/>
      <c r="AX131" s="31"/>
      <c r="BC131" s="30"/>
      <c r="BD131" s="30"/>
      <c r="BE131" s="31"/>
      <c r="BF131" s="30"/>
      <c r="BG131" s="30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</row>
    <row r="132" spans="1:87" ht="15">
      <c r="A132" s="29"/>
      <c r="B132" s="30"/>
      <c r="C132" s="44"/>
      <c r="D132" s="39"/>
      <c r="E132" s="32"/>
      <c r="F132"/>
      <c r="G132" s="36"/>
      <c r="H132" s="30"/>
      <c r="I132" s="43"/>
      <c r="J132" s="36"/>
      <c r="K132" s="30"/>
      <c r="L132" s="43"/>
      <c r="M132" s="36"/>
      <c r="N132" s="30"/>
      <c r="O132" s="36"/>
      <c r="P132" s="36"/>
      <c r="Q132" s="30"/>
      <c r="R132" s="36"/>
      <c r="S132" s="43"/>
      <c r="T132" s="30"/>
      <c r="U132" s="43"/>
      <c r="V132" s="36"/>
      <c r="W132" s="30"/>
      <c r="X132" s="30"/>
      <c r="Y132" s="36"/>
      <c r="Z132" s="30"/>
      <c r="AA132" s="40"/>
      <c r="AB132" s="36"/>
      <c r="AC132" s="30"/>
      <c r="AD132" s="30"/>
      <c r="AE132" s="30"/>
      <c r="AF132" s="30"/>
      <c r="AG132" s="30"/>
      <c r="AH132" s="36"/>
      <c r="AI132" s="30"/>
      <c r="AJ132" s="30"/>
      <c r="AK132" s="36"/>
      <c r="AL132" s="30"/>
      <c r="AM132" s="30"/>
      <c r="AN132" s="36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</row>
    <row r="133" spans="1:87" ht="15">
      <c r="A133" s="29"/>
      <c r="B133" s="30"/>
      <c r="C133" s="44"/>
      <c r="D133" s="31"/>
      <c r="E133" s="32"/>
      <c r="F133"/>
      <c r="G133" s="36"/>
      <c r="H133" s="30"/>
      <c r="I133" s="43"/>
      <c r="J133" s="36"/>
      <c r="K133" s="30"/>
      <c r="L133" s="43"/>
      <c r="M133" s="36"/>
      <c r="N133" s="30"/>
      <c r="O133" s="36"/>
      <c r="P133" s="36"/>
      <c r="Q133" s="30"/>
      <c r="R133" s="36"/>
      <c r="S133" s="43"/>
      <c r="T133" s="30"/>
      <c r="U133" s="43"/>
      <c r="V133" s="36"/>
      <c r="W133" s="30"/>
      <c r="X133" s="30"/>
      <c r="Y133" s="36"/>
      <c r="Z133" s="30"/>
      <c r="AA133" s="36"/>
      <c r="AB133" s="36"/>
      <c r="AC133" s="30"/>
      <c r="AD133" s="30"/>
      <c r="AE133" s="30"/>
      <c r="AF133" s="30"/>
      <c r="AG133" s="30"/>
      <c r="AH133" s="36"/>
      <c r="AI133" s="30"/>
      <c r="AJ133" s="30"/>
      <c r="AK133" s="36"/>
      <c r="AL133" s="30"/>
      <c r="AM133" s="30"/>
      <c r="AN133" s="36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</row>
    <row r="134" spans="1:87" ht="15">
      <c r="A134" s="29"/>
      <c r="C134" s="44"/>
      <c r="D134" s="31"/>
      <c r="F134"/>
      <c r="AA134" s="36"/>
      <c r="AB134" s="36"/>
      <c r="AC134" s="30"/>
      <c r="AD134" s="30"/>
      <c r="AE134" s="36"/>
      <c r="AF134" s="30"/>
      <c r="AG134" s="30"/>
      <c r="AH134" s="36"/>
      <c r="AI134" s="30"/>
      <c r="AJ134" s="30"/>
      <c r="AK134" s="36"/>
      <c r="AL134" s="30"/>
      <c r="AM134" s="30"/>
      <c r="AN134" s="36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</row>
    <row r="135" spans="1:87" ht="15">
      <c r="A135" s="29"/>
      <c r="C135" s="35"/>
      <c r="D135" s="31"/>
      <c r="G135" s="33"/>
      <c r="H135" s="37"/>
      <c r="I135" s="45"/>
      <c r="J135" s="38"/>
      <c r="K135" s="30"/>
      <c r="L135" s="45"/>
      <c r="M135" s="33"/>
      <c r="N135" s="32"/>
      <c r="O135" s="38"/>
      <c r="P135" s="36"/>
      <c r="Q135" s="39"/>
      <c r="R135" s="36"/>
      <c r="S135" s="34"/>
      <c r="T135" s="32"/>
      <c r="U135" s="43"/>
      <c r="V135" s="40"/>
      <c r="W135" s="32"/>
      <c r="X135" s="30"/>
      <c r="Y135" s="33"/>
      <c r="Z135" s="32"/>
      <c r="AA135" s="36"/>
      <c r="AB135" s="40"/>
      <c r="AC135" s="32"/>
      <c r="AD135" s="30"/>
      <c r="AE135" s="36"/>
      <c r="AF135" s="30"/>
      <c r="AG135" s="30"/>
      <c r="AH135" s="36"/>
      <c r="AI135" s="30"/>
      <c r="AJ135" s="30"/>
      <c r="AK135" s="36"/>
      <c r="AL135" s="30"/>
      <c r="AM135" s="30"/>
      <c r="AN135" s="36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</row>
    <row r="136" spans="1:87" ht="15.75">
      <c r="A136" s="29"/>
      <c r="B136" s="8"/>
      <c r="C136" s="41"/>
      <c r="D136" s="31"/>
      <c r="G136" s="33"/>
      <c r="H136" s="37"/>
      <c r="I136" s="45"/>
      <c r="J136" s="38"/>
      <c r="K136" s="30"/>
      <c r="L136" s="45"/>
      <c r="M136" s="33"/>
      <c r="N136" s="32"/>
      <c r="O136" s="38"/>
      <c r="P136" s="36"/>
      <c r="Q136" s="39"/>
      <c r="R136" s="36"/>
      <c r="S136" s="34"/>
      <c r="T136" s="32"/>
      <c r="U136" s="43"/>
      <c r="V136" s="40"/>
      <c r="W136" s="32"/>
      <c r="X136" s="30"/>
      <c r="Y136" s="33"/>
      <c r="Z136" s="32"/>
      <c r="AA136" s="36"/>
      <c r="AB136" s="40"/>
      <c r="AC136" s="32"/>
      <c r="AD136" s="30"/>
      <c r="AE136" s="36"/>
      <c r="AF136" s="30"/>
      <c r="AG136" s="30"/>
      <c r="AH136" s="36"/>
      <c r="AI136" s="30"/>
      <c r="AJ136" s="30"/>
      <c r="AK136" s="36"/>
      <c r="AL136" s="30"/>
      <c r="AM136" s="30"/>
      <c r="AN136" s="36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</row>
    <row r="137" spans="1:87" ht="15">
      <c r="A137" s="46"/>
      <c r="B137" s="30"/>
      <c r="C137" s="41"/>
      <c r="D137" s="31"/>
      <c r="F137" s="38"/>
      <c r="G137" s="36"/>
      <c r="H137" s="30"/>
      <c r="I137" s="43"/>
      <c r="J137" s="47"/>
      <c r="K137" s="30"/>
      <c r="L137" s="43"/>
      <c r="M137" s="36"/>
      <c r="N137" s="30"/>
      <c r="O137" s="47"/>
      <c r="P137" s="36"/>
      <c r="Q137" s="48"/>
      <c r="R137" s="36"/>
      <c r="S137" s="43"/>
      <c r="T137" s="30"/>
      <c r="U137" s="43"/>
      <c r="V137" s="36"/>
      <c r="W137" s="30"/>
      <c r="X137" s="30"/>
      <c r="Y137" s="36"/>
      <c r="Z137" s="30"/>
      <c r="AA137" s="36"/>
      <c r="AB137" s="36"/>
      <c r="AC137" s="30"/>
      <c r="AD137" s="30"/>
      <c r="AE137" s="36"/>
      <c r="AF137" s="30"/>
      <c r="AG137" s="30"/>
      <c r="AH137" s="36"/>
      <c r="AI137" s="30"/>
      <c r="AJ137" s="30"/>
      <c r="AK137" s="36"/>
      <c r="AL137" s="30"/>
      <c r="AM137" s="30"/>
      <c r="AN137" s="36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1"/>
      <c r="BD137" s="31"/>
      <c r="BE137" s="31"/>
      <c r="BF137" s="31"/>
      <c r="BG137" s="31"/>
      <c r="BH137" s="31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</row>
    <row r="138" spans="1:87" ht="15">
      <c r="A138" s="46"/>
      <c r="B138" s="30"/>
      <c r="C138" s="35"/>
      <c r="D138" s="31"/>
      <c r="F138" s="38"/>
      <c r="G138" s="36"/>
      <c r="H138" s="30"/>
      <c r="I138" s="43"/>
      <c r="J138" s="47"/>
      <c r="K138" s="30"/>
      <c r="L138" s="43"/>
      <c r="M138" s="36"/>
      <c r="N138" s="30"/>
      <c r="O138" s="47"/>
      <c r="P138" s="36"/>
      <c r="Q138" s="48"/>
      <c r="R138" s="36"/>
      <c r="S138" s="43"/>
      <c r="T138" s="30"/>
      <c r="U138" s="43"/>
      <c r="V138" s="36"/>
      <c r="W138" s="30"/>
      <c r="X138" s="30"/>
      <c r="Y138" s="36"/>
      <c r="Z138" s="30"/>
      <c r="AA138" s="36"/>
      <c r="AB138" s="36"/>
      <c r="AC138" s="30"/>
      <c r="AD138" s="30"/>
      <c r="AE138" s="36"/>
      <c r="AF138" s="30"/>
      <c r="AG138" s="30"/>
      <c r="AH138" s="36"/>
      <c r="AI138" s="30"/>
      <c r="AJ138" s="30"/>
      <c r="AK138" s="36"/>
      <c r="AL138" s="30"/>
      <c r="AM138" s="30"/>
      <c r="AN138" s="36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1"/>
      <c r="BD138" s="31"/>
      <c r="BE138" s="31"/>
      <c r="BF138" s="31"/>
      <c r="BG138" s="31"/>
      <c r="BH138" s="31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</row>
    <row r="139" spans="1:87" ht="15">
      <c r="A139" s="46"/>
      <c r="B139" s="30"/>
      <c r="C139" s="35"/>
      <c r="D139" s="31"/>
      <c r="F139" s="38"/>
      <c r="G139" s="36"/>
      <c r="H139" s="30"/>
      <c r="I139" s="43"/>
      <c r="J139" s="47"/>
      <c r="K139" s="30"/>
      <c r="L139" s="43"/>
      <c r="M139" s="36"/>
      <c r="N139" s="30"/>
      <c r="O139" s="47"/>
      <c r="P139" s="36"/>
      <c r="Q139" s="48"/>
      <c r="R139" s="36"/>
      <c r="S139" s="43"/>
      <c r="T139" s="30"/>
      <c r="U139" s="43"/>
      <c r="V139" s="36"/>
      <c r="W139" s="30"/>
      <c r="X139" s="30"/>
      <c r="Y139" s="36"/>
      <c r="Z139" s="30"/>
      <c r="AA139" s="36"/>
      <c r="AB139" s="36"/>
      <c r="AC139" s="30"/>
      <c r="AD139" s="30"/>
      <c r="AE139" s="36"/>
      <c r="AF139" s="30"/>
      <c r="AG139" s="30"/>
      <c r="AH139" s="36"/>
      <c r="AI139" s="30"/>
      <c r="AJ139" s="30"/>
      <c r="AK139" s="36"/>
      <c r="AL139" s="30"/>
      <c r="AM139" s="30"/>
      <c r="AN139" s="36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1"/>
      <c r="BD139" s="31"/>
      <c r="BE139" s="31"/>
      <c r="BF139" s="31"/>
      <c r="BG139" s="31"/>
      <c r="BH139" s="31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</row>
    <row r="140" spans="1:87" ht="15">
      <c r="A140" s="46"/>
      <c r="B140" s="30"/>
      <c r="C140" s="35"/>
      <c r="D140" s="31"/>
      <c r="F140" s="38"/>
      <c r="G140" s="36"/>
      <c r="H140" s="30"/>
      <c r="I140" s="43"/>
      <c r="J140" s="47"/>
      <c r="K140" s="30"/>
      <c r="L140" s="43"/>
      <c r="M140" s="36"/>
      <c r="N140" s="30"/>
      <c r="O140" s="47"/>
      <c r="P140" s="36"/>
      <c r="Q140" s="48"/>
      <c r="R140" s="36"/>
      <c r="S140" s="43"/>
      <c r="T140" s="30"/>
      <c r="U140" s="43"/>
      <c r="V140" s="36"/>
      <c r="W140" s="30"/>
      <c r="X140" s="30"/>
      <c r="Y140" s="36"/>
      <c r="Z140" s="30"/>
      <c r="AA140" s="36"/>
      <c r="AB140" s="36"/>
      <c r="AC140" s="30"/>
      <c r="AD140" s="30"/>
      <c r="AE140" s="36"/>
      <c r="AF140" s="30"/>
      <c r="AG140" s="30"/>
      <c r="AH140" s="36"/>
      <c r="AI140" s="30"/>
      <c r="AJ140" s="30"/>
      <c r="AK140" s="36"/>
      <c r="AL140" s="30"/>
      <c r="AM140" s="30"/>
      <c r="AN140" s="36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1"/>
      <c r="BD140" s="31"/>
      <c r="BE140" s="31"/>
      <c r="BF140" s="31"/>
      <c r="BG140" s="31"/>
      <c r="BH140" s="31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</row>
    <row r="141" spans="1:87" ht="15">
      <c r="A141" s="46"/>
      <c r="B141" s="21"/>
      <c r="C141" s="35"/>
      <c r="D141" s="31"/>
      <c r="F141" s="38"/>
      <c r="G141" s="36"/>
      <c r="H141" s="30"/>
      <c r="I141" s="43"/>
      <c r="J141" s="47"/>
      <c r="K141" s="30"/>
      <c r="L141" s="43"/>
      <c r="M141" s="36"/>
      <c r="N141" s="30"/>
      <c r="O141" s="47"/>
      <c r="P141" s="36"/>
      <c r="Q141" s="48"/>
      <c r="R141" s="36"/>
      <c r="S141" s="43"/>
      <c r="T141" s="30"/>
      <c r="U141" s="43"/>
      <c r="V141" s="36"/>
      <c r="W141" s="30"/>
      <c r="X141" s="30"/>
      <c r="Y141" s="36"/>
      <c r="Z141" s="30"/>
      <c r="AA141" s="36"/>
      <c r="AB141" s="36"/>
      <c r="AC141" s="30"/>
      <c r="AD141" s="30"/>
      <c r="AE141" s="36"/>
      <c r="AF141" s="30"/>
      <c r="AG141" s="30"/>
      <c r="AH141" s="36"/>
      <c r="AI141" s="30"/>
      <c r="AJ141" s="30"/>
      <c r="AK141" s="36"/>
      <c r="AL141" s="30"/>
      <c r="AM141" s="30"/>
      <c r="AN141" s="36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1"/>
      <c r="BD141" s="31"/>
      <c r="BE141" s="31"/>
      <c r="BF141" s="31"/>
      <c r="BG141" s="31"/>
      <c r="BH141" s="31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</row>
    <row r="142" spans="1:87" ht="15">
      <c r="A142" s="46"/>
      <c r="B142" s="30"/>
      <c r="C142" s="35"/>
      <c r="D142" s="31"/>
      <c r="F142" s="38"/>
      <c r="G142" s="36"/>
      <c r="H142" s="30"/>
      <c r="I142" s="43"/>
      <c r="J142" s="47"/>
      <c r="K142" s="30"/>
      <c r="L142" s="43"/>
      <c r="M142" s="36"/>
      <c r="N142" s="30"/>
      <c r="O142" s="47"/>
      <c r="P142" s="36"/>
      <c r="Q142" s="48"/>
      <c r="R142" s="36"/>
      <c r="S142" s="43"/>
      <c r="T142" s="30"/>
      <c r="U142" s="43"/>
      <c r="V142" s="36"/>
      <c r="W142" s="30"/>
      <c r="X142" s="30"/>
      <c r="Y142" s="36"/>
      <c r="Z142" s="30"/>
      <c r="AA142" s="36"/>
      <c r="AB142" s="36"/>
      <c r="AC142" s="30"/>
      <c r="AD142" s="30"/>
      <c r="AE142" s="36"/>
      <c r="AF142" s="30"/>
      <c r="AG142" s="30"/>
      <c r="AH142" s="36"/>
      <c r="AI142" s="30"/>
      <c r="AJ142" s="30"/>
      <c r="AK142" s="36"/>
      <c r="AL142" s="30"/>
      <c r="AM142" s="30"/>
      <c r="AN142" s="36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1"/>
      <c r="BD142" s="31"/>
      <c r="BE142" s="31"/>
      <c r="BF142" s="31"/>
      <c r="BG142" s="31"/>
      <c r="BH142" s="31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</row>
    <row r="143" spans="1:87" ht="15">
      <c r="A143" s="46"/>
      <c r="B143" s="30"/>
      <c r="C143" s="35"/>
      <c r="D143" s="31"/>
      <c r="F143" s="38"/>
      <c r="G143" s="36"/>
      <c r="H143" s="30"/>
      <c r="I143" s="43"/>
      <c r="J143" s="47"/>
      <c r="K143" s="30"/>
      <c r="L143" s="43"/>
      <c r="M143" s="36"/>
      <c r="N143" s="30"/>
      <c r="O143" s="47"/>
      <c r="P143" s="36"/>
      <c r="Q143" s="48"/>
      <c r="R143" s="36"/>
      <c r="S143" s="43"/>
      <c r="T143" s="30"/>
      <c r="U143" s="43"/>
      <c r="V143" s="36"/>
      <c r="W143" s="30"/>
      <c r="X143" s="30"/>
      <c r="Y143" s="36"/>
      <c r="Z143" s="30"/>
      <c r="AA143" s="36"/>
      <c r="AB143" s="36"/>
      <c r="AC143" s="30"/>
      <c r="AD143" s="30"/>
      <c r="AE143" s="36"/>
      <c r="AF143" s="30"/>
      <c r="AG143" s="30"/>
      <c r="AH143" s="36"/>
      <c r="AI143" s="30"/>
      <c r="AJ143" s="30"/>
      <c r="AK143" s="36"/>
      <c r="AL143" s="30"/>
      <c r="AM143" s="30"/>
      <c r="AN143" s="36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</row>
    <row r="144" spans="1:60" ht="15">
      <c r="A144" s="46"/>
      <c r="B144" s="30"/>
      <c r="C144" s="35"/>
      <c r="D144" s="31"/>
      <c r="F144" s="38"/>
      <c r="G144" s="36"/>
      <c r="H144" s="30"/>
      <c r="I144" s="43"/>
      <c r="J144" s="36"/>
      <c r="K144" s="30"/>
      <c r="L144" s="43"/>
      <c r="M144" s="36"/>
      <c r="N144" s="30"/>
      <c r="O144" s="36"/>
      <c r="P144" s="36"/>
      <c r="Q144" s="30"/>
      <c r="R144" s="36"/>
      <c r="S144" s="43"/>
      <c r="T144" s="30"/>
      <c r="U144" s="43"/>
      <c r="V144" s="36"/>
      <c r="W144" s="30"/>
      <c r="X144" s="30"/>
      <c r="Y144" s="36"/>
      <c r="Z144" s="30"/>
      <c r="AA144" s="36"/>
      <c r="AC144" s="31"/>
      <c r="AD144" s="31"/>
      <c r="AE144" s="33"/>
      <c r="AF144" s="31"/>
      <c r="AG144" s="31"/>
      <c r="AH144" s="33"/>
      <c r="AI144" s="31"/>
      <c r="AJ144" s="31"/>
      <c r="AK144" s="33"/>
      <c r="AL144" s="31"/>
      <c r="AM144" s="31"/>
      <c r="AN144" s="33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46"/>
      <c r="B145" s="21"/>
      <c r="C145" s="35"/>
      <c r="D145" s="31"/>
      <c r="F145" s="38"/>
      <c r="G145" s="36"/>
      <c r="H145" s="30"/>
      <c r="I145" s="43"/>
      <c r="J145" s="36"/>
      <c r="K145" s="30"/>
      <c r="L145" s="43"/>
      <c r="M145" s="36"/>
      <c r="N145" s="30"/>
      <c r="O145" s="36"/>
      <c r="P145" s="36"/>
      <c r="Q145" s="30"/>
      <c r="R145" s="36"/>
      <c r="S145" s="43"/>
      <c r="T145" s="30"/>
      <c r="U145" s="43"/>
      <c r="V145" s="36"/>
      <c r="W145" s="30"/>
      <c r="X145" s="30"/>
      <c r="Y145" s="36"/>
      <c r="Z145" s="30"/>
      <c r="AA145" s="36"/>
      <c r="AC145" s="31"/>
      <c r="AD145" s="31"/>
      <c r="AE145" s="33"/>
      <c r="AF145" s="31"/>
      <c r="AG145" s="31"/>
      <c r="AH145" s="33"/>
      <c r="AI145" s="31"/>
      <c r="AJ145" s="31"/>
      <c r="AK145" s="33"/>
      <c r="AL145" s="31"/>
      <c r="AM145" s="31"/>
      <c r="AN145" s="33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46"/>
      <c r="B146" s="21"/>
      <c r="C146" s="35"/>
      <c r="D146" s="31"/>
      <c r="F146" s="38"/>
      <c r="G146" s="36"/>
      <c r="H146" s="30"/>
      <c r="I146" s="43"/>
      <c r="J146" s="36"/>
      <c r="K146" s="30"/>
      <c r="L146" s="43"/>
      <c r="M146" s="36"/>
      <c r="N146" s="30"/>
      <c r="O146" s="36"/>
      <c r="P146" s="36"/>
      <c r="Q146" s="30"/>
      <c r="R146" s="36"/>
      <c r="S146" s="43"/>
      <c r="T146" s="30"/>
      <c r="U146" s="43"/>
      <c r="V146" s="36"/>
      <c r="W146" s="30"/>
      <c r="X146" s="30"/>
      <c r="Y146" s="36"/>
      <c r="Z146" s="30"/>
      <c r="AA146" s="36"/>
      <c r="AC146" s="31"/>
      <c r="AD146" s="31"/>
      <c r="AE146" s="33"/>
      <c r="AF146" s="31"/>
      <c r="AG146" s="31"/>
      <c r="AH146" s="33"/>
      <c r="AI146" s="31"/>
      <c r="AJ146" s="31"/>
      <c r="AK146" s="33"/>
      <c r="AL146" s="31"/>
      <c r="AM146" s="31"/>
      <c r="AN146" s="33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46"/>
      <c r="B147" s="21"/>
      <c r="C147" s="35"/>
      <c r="D147" s="31"/>
      <c r="F147" s="38"/>
      <c r="G147" s="36"/>
      <c r="H147" s="30"/>
      <c r="I147" s="43"/>
      <c r="J147" s="36"/>
      <c r="K147" s="30"/>
      <c r="L147" s="43"/>
      <c r="M147" s="36"/>
      <c r="N147" s="30"/>
      <c r="O147" s="36"/>
      <c r="P147" s="36"/>
      <c r="Q147" s="30"/>
      <c r="R147" s="36"/>
      <c r="S147" s="43"/>
      <c r="T147" s="30"/>
      <c r="U147" s="43"/>
      <c r="V147" s="36"/>
      <c r="W147" s="30"/>
      <c r="X147" s="30"/>
      <c r="Y147" s="36"/>
      <c r="Z147" s="30"/>
      <c r="AA147" s="36"/>
      <c r="BC147" s="31"/>
      <c r="BD147" s="31"/>
      <c r="BE147" s="31"/>
      <c r="BF147" s="31"/>
      <c r="BG147" s="31"/>
      <c r="BH147" s="31"/>
    </row>
    <row r="148" spans="1:60" ht="15">
      <c r="A148" s="46"/>
      <c r="B148" s="30"/>
      <c r="C148" s="35"/>
      <c r="D148" s="31"/>
      <c r="F148" s="38"/>
      <c r="G148" s="36"/>
      <c r="H148" s="30"/>
      <c r="I148" s="43"/>
      <c r="J148" s="36"/>
      <c r="K148" s="30"/>
      <c r="L148" s="43"/>
      <c r="M148" s="36"/>
      <c r="N148" s="30"/>
      <c r="O148" s="36"/>
      <c r="P148" s="36"/>
      <c r="Q148" s="30"/>
      <c r="R148" s="36"/>
      <c r="S148" s="43"/>
      <c r="T148" s="30"/>
      <c r="U148" s="43"/>
      <c r="V148" s="36"/>
      <c r="W148" s="30"/>
      <c r="X148" s="30"/>
      <c r="Y148" s="36"/>
      <c r="Z148" s="30"/>
      <c r="AA148" s="36"/>
      <c r="BC148" s="31"/>
      <c r="BD148" s="31"/>
      <c r="BE148" s="31"/>
      <c r="BF148" s="31"/>
      <c r="BG148" s="31"/>
      <c r="BH148" s="31"/>
    </row>
    <row r="149" spans="1:60" ht="15">
      <c r="A149" s="46"/>
      <c r="B149" s="30"/>
      <c r="C149" s="35"/>
      <c r="D149" s="31"/>
      <c r="F149" s="38"/>
      <c r="G149" s="36"/>
      <c r="H149" s="30"/>
      <c r="I149" s="43"/>
      <c r="J149" s="36"/>
      <c r="K149" s="30"/>
      <c r="L149" s="43"/>
      <c r="M149" s="36"/>
      <c r="N149" s="30"/>
      <c r="O149" s="36"/>
      <c r="P149" s="36"/>
      <c r="Q149" s="30"/>
      <c r="R149" s="36"/>
      <c r="S149" s="43"/>
      <c r="T149" s="30"/>
      <c r="U149" s="43"/>
      <c r="V149" s="36"/>
      <c r="W149" s="30"/>
      <c r="X149" s="30"/>
      <c r="Y149" s="36"/>
      <c r="Z149" s="30"/>
      <c r="AA149" s="36"/>
      <c r="BC149" s="31"/>
      <c r="BD149" s="31"/>
      <c r="BE149" s="31"/>
      <c r="BF149" s="31"/>
      <c r="BG149" s="31"/>
      <c r="BH149" s="31"/>
    </row>
    <row r="150" spans="1:87" ht="15">
      <c r="A150" s="46"/>
      <c r="B150" s="30"/>
      <c r="C150" s="35"/>
      <c r="D150" s="31"/>
      <c r="F150" s="38"/>
      <c r="G150" s="36"/>
      <c r="H150" s="30"/>
      <c r="I150" s="43"/>
      <c r="J150" s="36"/>
      <c r="K150" s="30"/>
      <c r="L150" s="43"/>
      <c r="M150" s="36"/>
      <c r="N150" s="30"/>
      <c r="O150" s="36"/>
      <c r="P150" s="36"/>
      <c r="Q150" s="30"/>
      <c r="R150" s="36"/>
      <c r="S150" s="43"/>
      <c r="T150" s="30"/>
      <c r="U150" s="43"/>
      <c r="V150" s="36"/>
      <c r="W150" s="30"/>
      <c r="X150" s="30"/>
      <c r="Y150" s="36"/>
      <c r="Z150" s="30"/>
      <c r="AA150" s="36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</row>
    <row r="151" spans="1:87" ht="15">
      <c r="A151" s="46"/>
      <c r="B151" s="30"/>
      <c r="C151" s="35"/>
      <c r="D151" s="31"/>
      <c r="F151" s="38"/>
      <c r="G151" s="36"/>
      <c r="H151" s="30"/>
      <c r="I151" s="43"/>
      <c r="J151" s="36"/>
      <c r="K151" s="30"/>
      <c r="L151" s="43"/>
      <c r="M151" s="36"/>
      <c r="N151" s="30"/>
      <c r="O151" s="36"/>
      <c r="P151" s="36"/>
      <c r="Q151" s="30"/>
      <c r="R151" s="36"/>
      <c r="S151" s="43"/>
      <c r="T151" s="30"/>
      <c r="U151" s="43"/>
      <c r="V151" s="36"/>
      <c r="W151" s="30"/>
      <c r="X151" s="30"/>
      <c r="Y151" s="36"/>
      <c r="Z151" s="30"/>
      <c r="AA151" s="36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</row>
    <row r="152" spans="1:87" ht="15">
      <c r="A152" s="46"/>
      <c r="B152" s="21"/>
      <c r="C152" s="35"/>
      <c r="D152" s="31"/>
      <c r="F152" s="38"/>
      <c r="G152" s="36"/>
      <c r="H152" s="30"/>
      <c r="I152" s="43"/>
      <c r="J152" s="36"/>
      <c r="K152" s="30"/>
      <c r="L152" s="43"/>
      <c r="M152" s="36"/>
      <c r="N152" s="30"/>
      <c r="O152" s="36"/>
      <c r="P152" s="36"/>
      <c r="Q152" s="30"/>
      <c r="R152" s="36"/>
      <c r="S152" s="43"/>
      <c r="T152" s="30"/>
      <c r="U152" s="43"/>
      <c r="V152" s="36"/>
      <c r="W152" s="30"/>
      <c r="X152" s="30"/>
      <c r="Y152" s="36"/>
      <c r="Z152" s="30"/>
      <c r="AA152" s="36"/>
      <c r="BC152" s="31"/>
      <c r="BD152" s="31"/>
      <c r="BE152" s="31"/>
      <c r="BF152" s="31"/>
      <c r="BG152" s="31"/>
      <c r="BH152" s="31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</row>
    <row r="153" spans="1:87" ht="15">
      <c r="A153" s="46"/>
      <c r="B153" s="30"/>
      <c r="C153" s="35"/>
      <c r="D153" s="31"/>
      <c r="F153" s="38"/>
      <c r="G153" s="36"/>
      <c r="H153" s="30"/>
      <c r="I153" s="43"/>
      <c r="J153" s="36"/>
      <c r="K153" s="30"/>
      <c r="L153" s="43"/>
      <c r="M153" s="36"/>
      <c r="N153" s="30"/>
      <c r="O153" s="36"/>
      <c r="P153" s="36"/>
      <c r="Q153" s="30"/>
      <c r="R153" s="36"/>
      <c r="S153" s="43"/>
      <c r="T153" s="30"/>
      <c r="U153" s="43"/>
      <c r="V153" s="36"/>
      <c r="W153" s="30"/>
      <c r="X153" s="30"/>
      <c r="Y153" s="36"/>
      <c r="Z153" s="30"/>
      <c r="AA153" s="36"/>
      <c r="AD153" s="30"/>
      <c r="AG153" s="30"/>
      <c r="AJ153" s="30"/>
      <c r="AM153" s="30"/>
      <c r="AP153" s="30"/>
      <c r="AS153" s="30"/>
      <c r="AV153" s="30"/>
      <c r="AW153" s="30"/>
      <c r="AX153" s="30"/>
      <c r="AY153" s="30"/>
      <c r="AZ153" s="30"/>
      <c r="BA153" s="30"/>
      <c r="BB153" s="30"/>
      <c r="BC153" s="31"/>
      <c r="BD153" s="31"/>
      <c r="BE153" s="31"/>
      <c r="BF153" s="31"/>
      <c r="BG153" s="31"/>
      <c r="BH153" s="31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</row>
    <row r="154" spans="1:87" ht="15">
      <c r="A154" s="46"/>
      <c r="B154" s="30"/>
      <c r="C154" s="35"/>
      <c r="D154" s="31"/>
      <c r="F154" s="38"/>
      <c r="G154" s="36"/>
      <c r="H154" s="30"/>
      <c r="I154" s="43"/>
      <c r="J154" s="36"/>
      <c r="K154" s="30"/>
      <c r="L154" s="43"/>
      <c r="M154" s="36"/>
      <c r="N154" s="30"/>
      <c r="O154" s="36"/>
      <c r="P154" s="36"/>
      <c r="Q154" s="30"/>
      <c r="R154" s="36"/>
      <c r="S154" s="43"/>
      <c r="T154" s="30"/>
      <c r="U154" s="43"/>
      <c r="V154" s="36"/>
      <c r="W154" s="30"/>
      <c r="X154" s="30"/>
      <c r="Y154" s="36"/>
      <c r="Z154" s="30"/>
      <c r="AA154" s="36"/>
      <c r="AD154" s="30"/>
      <c r="AG154" s="30"/>
      <c r="AJ154" s="30"/>
      <c r="AM154" s="30"/>
      <c r="AP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1"/>
      <c r="BD154" s="31"/>
      <c r="BE154" s="31"/>
      <c r="BF154" s="31"/>
      <c r="BG154" s="31"/>
      <c r="BH154" s="31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</row>
    <row r="155" spans="1:87" ht="15">
      <c r="A155" s="46"/>
      <c r="B155" s="30"/>
      <c r="C155" s="35"/>
      <c r="D155" s="31"/>
      <c r="F155" s="38"/>
      <c r="G155" s="36"/>
      <c r="H155" s="30"/>
      <c r="I155" s="43"/>
      <c r="J155" s="36"/>
      <c r="K155" s="30"/>
      <c r="L155" s="43"/>
      <c r="M155" s="36"/>
      <c r="N155" s="30"/>
      <c r="O155" s="36"/>
      <c r="P155" s="36"/>
      <c r="Q155" s="30"/>
      <c r="R155" s="36"/>
      <c r="S155" s="43"/>
      <c r="T155" s="30"/>
      <c r="U155" s="43"/>
      <c r="V155" s="36"/>
      <c r="W155" s="30"/>
      <c r="X155" s="30"/>
      <c r="Y155" s="36"/>
      <c r="Z155" s="30"/>
      <c r="AA155" s="36"/>
      <c r="AD155" s="30"/>
      <c r="AG155" s="30"/>
      <c r="AJ155" s="30"/>
      <c r="AM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1"/>
      <c r="BD155" s="31"/>
      <c r="BE155" s="31"/>
      <c r="BF155" s="31"/>
      <c r="BG155" s="31"/>
      <c r="BH155" s="31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</row>
    <row r="156" spans="1:87" ht="15">
      <c r="A156" s="46"/>
      <c r="B156" s="30"/>
      <c r="C156" s="35"/>
      <c r="D156" s="31"/>
      <c r="F156" s="38"/>
      <c r="G156" s="36"/>
      <c r="H156" s="30"/>
      <c r="I156" s="43"/>
      <c r="J156" s="36"/>
      <c r="K156" s="30"/>
      <c r="L156" s="43"/>
      <c r="M156" s="36"/>
      <c r="N156" s="30"/>
      <c r="O156" s="36"/>
      <c r="P156" s="36"/>
      <c r="Q156" s="30"/>
      <c r="R156" s="36"/>
      <c r="S156" s="43"/>
      <c r="T156" s="30"/>
      <c r="U156" s="43"/>
      <c r="V156" s="36"/>
      <c r="W156" s="30"/>
      <c r="X156" s="30"/>
      <c r="Y156" s="36"/>
      <c r="Z156" s="30"/>
      <c r="AA156" s="36"/>
      <c r="AD156" s="30"/>
      <c r="AG156" s="30"/>
      <c r="AJ156" s="30"/>
      <c r="AM156" s="30"/>
      <c r="AN156" s="36"/>
      <c r="AO156" s="30"/>
      <c r="AP156" s="30"/>
      <c r="AQ156" s="30"/>
      <c r="AR156" s="30"/>
      <c r="AS156" s="30"/>
      <c r="AT156" s="30"/>
      <c r="AU156" s="30"/>
      <c r="AV156" s="30"/>
      <c r="AY156" s="30"/>
      <c r="AZ156" s="30"/>
      <c r="BA156" s="30"/>
      <c r="BB156" s="30"/>
      <c r="BC156" s="31"/>
      <c r="BD156" s="31"/>
      <c r="BE156" s="31"/>
      <c r="BF156" s="31"/>
      <c r="BG156" s="31"/>
      <c r="BH156" s="31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</row>
    <row r="157" spans="1:87" ht="15">
      <c r="A157" s="46"/>
      <c r="B157" s="30"/>
      <c r="C157" s="35"/>
      <c r="D157" s="31"/>
      <c r="F157" s="38"/>
      <c r="G157" s="36"/>
      <c r="H157" s="30"/>
      <c r="I157" s="43"/>
      <c r="J157" s="36"/>
      <c r="K157" s="30"/>
      <c r="L157" s="43"/>
      <c r="M157" s="36"/>
      <c r="N157" s="30"/>
      <c r="O157" s="36"/>
      <c r="P157" s="36"/>
      <c r="Q157" s="30"/>
      <c r="R157" s="36"/>
      <c r="S157" s="43"/>
      <c r="T157" s="30"/>
      <c r="U157" s="43"/>
      <c r="V157" s="36"/>
      <c r="W157" s="30"/>
      <c r="X157" s="30"/>
      <c r="Y157" s="36"/>
      <c r="Z157" s="30"/>
      <c r="AA157" s="36"/>
      <c r="AD157" s="30"/>
      <c r="AG157" s="30"/>
      <c r="AJ157" s="30"/>
      <c r="AK157" s="36"/>
      <c r="AL157" s="30"/>
      <c r="AM157" s="30"/>
      <c r="AN157" s="36"/>
      <c r="AO157" s="30"/>
      <c r="AP157" s="30"/>
      <c r="AQ157" s="30"/>
      <c r="AR157" s="30"/>
      <c r="AS157" s="30"/>
      <c r="AT157" s="30"/>
      <c r="AU157" s="30"/>
      <c r="AV157" s="30"/>
      <c r="AY157" s="30"/>
      <c r="AZ157" s="30"/>
      <c r="BA157" s="30"/>
      <c r="BB157" s="30"/>
      <c r="BC157" s="31"/>
      <c r="BD157" s="31"/>
      <c r="BE157" s="31"/>
      <c r="BF157" s="31"/>
      <c r="BG157" s="31"/>
      <c r="BH157" s="31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</row>
    <row r="158" spans="1:87" ht="15" customHeight="1">
      <c r="A158" s="46"/>
      <c r="B158" s="30"/>
      <c r="C158" s="35"/>
      <c r="D158" s="31"/>
      <c r="F158" s="38"/>
      <c r="G158" s="36"/>
      <c r="H158" s="30"/>
      <c r="I158" s="43"/>
      <c r="J158" s="36"/>
      <c r="K158" s="30"/>
      <c r="L158" s="43"/>
      <c r="M158" s="36"/>
      <c r="N158" s="30"/>
      <c r="O158" s="36"/>
      <c r="P158" s="36"/>
      <c r="Q158" s="30"/>
      <c r="R158" s="36"/>
      <c r="S158" s="43"/>
      <c r="T158" s="30"/>
      <c r="U158" s="43"/>
      <c r="V158" s="36"/>
      <c r="W158" s="30"/>
      <c r="X158" s="30"/>
      <c r="Y158" s="36"/>
      <c r="Z158" s="30"/>
      <c r="AA158" s="36"/>
      <c r="AD158" s="30"/>
      <c r="AG158" s="30"/>
      <c r="AH158" s="36"/>
      <c r="AI158" s="30"/>
      <c r="AJ158" s="30"/>
      <c r="AK158" s="36"/>
      <c r="AL158" s="30"/>
      <c r="AM158" s="30"/>
      <c r="AN158" s="36"/>
      <c r="AO158" s="30"/>
      <c r="AP158" s="30"/>
      <c r="AQ158" s="30"/>
      <c r="AR158" s="30"/>
      <c r="AS158" s="30"/>
      <c r="AT158" s="30"/>
      <c r="AU158" s="30"/>
      <c r="AV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</row>
    <row r="159" spans="1:87" ht="15" customHeight="1">
      <c r="A159" s="46"/>
      <c r="B159" s="30"/>
      <c r="C159" s="35"/>
      <c r="D159" s="31"/>
      <c r="F159" s="38"/>
      <c r="G159" s="36"/>
      <c r="H159" s="30"/>
      <c r="I159" s="43"/>
      <c r="J159" s="36"/>
      <c r="K159" s="30"/>
      <c r="L159" s="43"/>
      <c r="M159" s="36"/>
      <c r="N159" s="30"/>
      <c r="O159" s="36"/>
      <c r="P159" s="36"/>
      <c r="Q159" s="30"/>
      <c r="R159" s="36"/>
      <c r="S159" s="43"/>
      <c r="T159" s="30"/>
      <c r="U159" s="43"/>
      <c r="V159" s="36"/>
      <c r="W159" s="30"/>
      <c r="X159" s="30"/>
      <c r="Y159" s="36"/>
      <c r="Z159" s="30"/>
      <c r="AA159" s="36"/>
      <c r="AD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</row>
    <row r="160" spans="1:87" ht="15" customHeight="1">
      <c r="A160" s="29"/>
      <c r="C160" s="35"/>
      <c r="D160" s="31"/>
      <c r="E160" s="38"/>
      <c r="F160" s="38"/>
      <c r="G160" s="36"/>
      <c r="H160" s="30"/>
      <c r="J160" s="36"/>
      <c r="K160" s="30"/>
      <c r="M160" s="36"/>
      <c r="N160" s="30"/>
      <c r="P160" s="36"/>
      <c r="Q160" s="30"/>
      <c r="S160" s="43"/>
      <c r="T160" s="30"/>
      <c r="V160" s="36"/>
      <c r="W160" s="30"/>
      <c r="Y160" s="36"/>
      <c r="Z160" s="30"/>
      <c r="AB160" s="36"/>
      <c r="AC160" s="30"/>
      <c r="AD160" s="30"/>
      <c r="AE160" s="36"/>
      <c r="AF160" s="30"/>
      <c r="AG160" s="30"/>
      <c r="AH160" s="36"/>
      <c r="AI160" s="30"/>
      <c r="AJ160" s="30"/>
      <c r="AK160" s="36"/>
      <c r="AL160" s="30"/>
      <c r="AM160" s="30"/>
      <c r="AN160" s="36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</row>
    <row r="161" spans="1:87" ht="15.75">
      <c r="A161" s="29"/>
      <c r="B161" s="25"/>
      <c r="C161" s="35"/>
      <c r="D161" s="31"/>
      <c r="F161" s="38"/>
      <c r="G161" s="36"/>
      <c r="H161" s="30"/>
      <c r="I161" s="43"/>
      <c r="J161" s="36"/>
      <c r="K161" s="30"/>
      <c r="L161" s="43"/>
      <c r="M161" s="36"/>
      <c r="N161" s="30"/>
      <c r="O161" s="47"/>
      <c r="P161" s="36"/>
      <c r="Q161" s="48"/>
      <c r="R161" s="36"/>
      <c r="S161" s="43"/>
      <c r="T161" s="30"/>
      <c r="U161" s="43"/>
      <c r="V161" s="36"/>
      <c r="W161" s="30"/>
      <c r="X161" s="30"/>
      <c r="Y161" s="36"/>
      <c r="Z161" s="30"/>
      <c r="AA161" s="36"/>
      <c r="AB161" s="36"/>
      <c r="AC161" s="30"/>
      <c r="AD161" s="30"/>
      <c r="AE161" s="36"/>
      <c r="AF161" s="30"/>
      <c r="AG161" s="30"/>
      <c r="AH161" s="36"/>
      <c r="AI161" s="30"/>
      <c r="AJ161" s="30"/>
      <c r="AK161" s="36"/>
      <c r="AL161" s="30"/>
      <c r="AM161" s="30"/>
      <c r="AN161" s="36"/>
      <c r="AO161" s="30"/>
      <c r="AP161" s="30"/>
      <c r="AQ161" s="36"/>
      <c r="AR161" s="30"/>
      <c r="AS161" s="30"/>
      <c r="AT161" s="36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</row>
    <row r="162" spans="1:87" ht="15">
      <c r="A162" s="29"/>
      <c r="B162" s="49"/>
      <c r="C162" s="41"/>
      <c r="D162" s="29"/>
      <c r="E162" s="50"/>
      <c r="F162" s="38"/>
      <c r="G162" s="36"/>
      <c r="H162" s="30"/>
      <c r="I162" s="43"/>
      <c r="J162" s="47"/>
      <c r="K162" s="30"/>
      <c r="L162" s="43"/>
      <c r="M162" s="36"/>
      <c r="N162" s="30"/>
      <c r="O162" s="47"/>
      <c r="P162" s="36"/>
      <c r="Q162" s="48"/>
      <c r="R162" s="36"/>
      <c r="S162" s="43"/>
      <c r="T162" s="30"/>
      <c r="U162" s="43"/>
      <c r="V162" s="36"/>
      <c r="W162" s="30"/>
      <c r="X162" s="30"/>
      <c r="Y162" s="36"/>
      <c r="Z162" s="30"/>
      <c r="AA162" s="36"/>
      <c r="AB162" s="36"/>
      <c r="AC162" s="30"/>
      <c r="AD162" s="30"/>
      <c r="AE162" s="51"/>
      <c r="AF162" s="30"/>
      <c r="AG162" s="52"/>
      <c r="AH162" s="36"/>
      <c r="AI162" s="30"/>
      <c r="AJ162" s="30"/>
      <c r="AK162" s="36"/>
      <c r="AL162" s="30"/>
      <c r="AM162" s="30"/>
      <c r="AN162" s="36"/>
      <c r="AO162" s="30"/>
      <c r="AP162" s="30"/>
      <c r="AQ162" s="36"/>
      <c r="AR162" s="30"/>
      <c r="AS162" s="30"/>
      <c r="AT162" s="36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</row>
    <row r="163" spans="1:87" ht="15.75">
      <c r="A163" s="29"/>
      <c r="B163" s="49"/>
      <c r="C163" s="35"/>
      <c r="D163" s="29"/>
      <c r="E163" s="50"/>
      <c r="F163" s="38"/>
      <c r="G163" s="51"/>
      <c r="H163" s="52"/>
      <c r="I163" s="53"/>
      <c r="J163" s="54"/>
      <c r="K163" s="52"/>
      <c r="L163" s="53"/>
      <c r="M163" s="51"/>
      <c r="N163" s="52"/>
      <c r="O163" s="51"/>
      <c r="P163" s="51"/>
      <c r="Q163" s="52"/>
      <c r="R163" s="51"/>
      <c r="S163" s="53"/>
      <c r="T163" s="52"/>
      <c r="U163" s="53"/>
      <c r="V163" s="51"/>
      <c r="W163" s="52"/>
      <c r="X163" s="52"/>
      <c r="Y163" s="51"/>
      <c r="Z163" s="52"/>
      <c r="AA163" s="51"/>
      <c r="AB163" s="51"/>
      <c r="AD163" s="52"/>
      <c r="AF163" s="52"/>
      <c r="AH163" s="51"/>
      <c r="AI163" s="52"/>
      <c r="AJ163" s="52"/>
      <c r="AK163" s="51"/>
      <c r="AL163" s="52"/>
      <c r="AM163" s="52"/>
      <c r="AN163" s="51"/>
      <c r="AO163" s="30"/>
      <c r="AP163" s="30"/>
      <c r="AQ163" s="36"/>
      <c r="AR163" s="30"/>
      <c r="AS163" s="30"/>
      <c r="AT163" s="36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</row>
    <row r="164" spans="1:87" ht="15">
      <c r="A164" s="29"/>
      <c r="B164" s="49"/>
      <c r="C164" s="35"/>
      <c r="D164" s="29"/>
      <c r="E164" s="50"/>
      <c r="F164" s="38"/>
      <c r="G164" s="36"/>
      <c r="H164" s="30"/>
      <c r="I164" s="36"/>
      <c r="J164" s="36"/>
      <c r="K164" s="30"/>
      <c r="L164" s="36"/>
      <c r="M164" s="36"/>
      <c r="N164" s="30"/>
      <c r="O164" s="36"/>
      <c r="P164" s="36"/>
      <c r="Q164" s="30"/>
      <c r="R164" s="36"/>
      <c r="S164" s="36"/>
      <c r="T164" s="30"/>
      <c r="U164" s="36"/>
      <c r="V164" s="36"/>
      <c r="W164" s="30"/>
      <c r="X164" s="36"/>
      <c r="Y164" s="36"/>
      <c r="Z164" s="30"/>
      <c r="AA164" s="36"/>
      <c r="AB164" s="36"/>
      <c r="AC164" s="36"/>
      <c r="AD164" s="36"/>
      <c r="AE164" s="36"/>
      <c r="AF164" s="36"/>
      <c r="AG164" s="36"/>
      <c r="AH164" s="36"/>
      <c r="AI164" s="30"/>
      <c r="AJ164" s="36"/>
      <c r="AK164" s="36"/>
      <c r="AL164" s="36"/>
      <c r="AM164" s="36"/>
      <c r="AN164" s="36"/>
      <c r="AO164" s="30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</row>
    <row r="165" spans="1:87" ht="15">
      <c r="A165" s="29"/>
      <c r="B165" s="49"/>
      <c r="C165" s="35"/>
      <c r="D165" s="29"/>
      <c r="E165" s="50"/>
      <c r="F165" s="38"/>
      <c r="G165" s="36"/>
      <c r="H165" s="30"/>
      <c r="I165" s="36"/>
      <c r="J165" s="36"/>
      <c r="K165" s="30"/>
      <c r="L165" s="36"/>
      <c r="M165" s="36"/>
      <c r="N165" s="30"/>
      <c r="O165" s="36"/>
      <c r="P165" s="36"/>
      <c r="Q165" s="30"/>
      <c r="R165" s="36"/>
      <c r="S165" s="36"/>
      <c r="T165" s="30"/>
      <c r="U165" s="36"/>
      <c r="V165" s="36"/>
      <c r="W165" s="30"/>
      <c r="X165" s="36"/>
      <c r="Y165" s="36"/>
      <c r="Z165" s="30"/>
      <c r="AA165" s="36"/>
      <c r="AB165" s="36"/>
      <c r="AC165" s="36"/>
      <c r="AD165" s="36"/>
      <c r="AE165" s="36"/>
      <c r="AF165" s="36"/>
      <c r="AG165" s="36"/>
      <c r="AH165" s="36"/>
      <c r="AI165" s="30"/>
      <c r="AJ165" s="36"/>
      <c r="AK165" s="36"/>
      <c r="AL165" s="36"/>
      <c r="AM165" s="36"/>
      <c r="AN165" s="36"/>
      <c r="AO165" s="30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</row>
    <row r="166" spans="1:87" ht="15">
      <c r="A166" s="29"/>
      <c r="B166" s="49"/>
      <c r="C166" s="35"/>
      <c r="D166" s="29"/>
      <c r="E166" s="40"/>
      <c r="F166" s="38"/>
      <c r="G166" s="36"/>
      <c r="H166" s="30"/>
      <c r="I166" s="36"/>
      <c r="J166" s="36"/>
      <c r="K166" s="30"/>
      <c r="L166" s="36"/>
      <c r="M166" s="36"/>
      <c r="N166" s="30"/>
      <c r="O166" s="36"/>
      <c r="P166" s="36"/>
      <c r="Q166" s="30"/>
      <c r="R166" s="36"/>
      <c r="S166" s="36"/>
      <c r="T166" s="30"/>
      <c r="U166" s="36"/>
      <c r="V166" s="36"/>
      <c r="W166" s="30"/>
      <c r="X166" s="36"/>
      <c r="Y166" s="36"/>
      <c r="Z166" s="30"/>
      <c r="AA166" s="36"/>
      <c r="AB166" s="36"/>
      <c r="AC166" s="36"/>
      <c r="AD166" s="36"/>
      <c r="AE166" s="36"/>
      <c r="AF166" s="36"/>
      <c r="AG166" s="36"/>
      <c r="AH166" s="36"/>
      <c r="AI166" s="30"/>
      <c r="AJ166" s="36"/>
      <c r="AK166" s="36"/>
      <c r="AL166" s="36"/>
      <c r="AM166" s="36"/>
      <c r="AN166" s="36"/>
      <c r="AO166" s="30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</row>
    <row r="167" spans="1:87" ht="15">
      <c r="A167" s="29"/>
      <c r="B167" s="55"/>
      <c r="C167" s="35"/>
      <c r="D167" s="29"/>
      <c r="E167" s="40"/>
      <c r="F167" s="38"/>
      <c r="G167" s="36"/>
      <c r="H167" s="30"/>
      <c r="I167" s="36"/>
      <c r="J167" s="36"/>
      <c r="K167" s="30"/>
      <c r="L167" s="36"/>
      <c r="M167" s="36"/>
      <c r="N167" s="30"/>
      <c r="O167" s="36"/>
      <c r="P167" s="36"/>
      <c r="Q167" s="30"/>
      <c r="R167" s="36"/>
      <c r="S167" s="36"/>
      <c r="T167" s="30"/>
      <c r="U167" s="36"/>
      <c r="V167" s="36"/>
      <c r="W167" s="30"/>
      <c r="X167" s="36"/>
      <c r="Y167" s="36"/>
      <c r="Z167" s="30"/>
      <c r="AA167" s="36"/>
      <c r="AB167" s="36"/>
      <c r="AC167" s="36"/>
      <c r="AD167" s="36"/>
      <c r="AE167" s="36"/>
      <c r="AF167" s="36"/>
      <c r="AG167" s="36"/>
      <c r="AH167" s="36"/>
      <c r="AI167" s="30"/>
      <c r="AJ167" s="36"/>
      <c r="AK167" s="36"/>
      <c r="AL167" s="36"/>
      <c r="AM167" s="36"/>
      <c r="AN167" s="36"/>
      <c r="AO167" s="30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</row>
    <row r="168" spans="1:87" ht="15">
      <c r="A168" s="29"/>
      <c r="B168" s="49"/>
      <c r="C168" s="35"/>
      <c r="D168" s="29"/>
      <c r="E168" s="40"/>
      <c r="F168" s="38"/>
      <c r="G168" s="36"/>
      <c r="H168" s="30"/>
      <c r="I168" s="36"/>
      <c r="J168" s="36"/>
      <c r="K168" s="30"/>
      <c r="L168" s="36"/>
      <c r="M168" s="36"/>
      <c r="N168" s="30"/>
      <c r="O168" s="36"/>
      <c r="P168" s="36"/>
      <c r="Q168" s="30"/>
      <c r="R168" s="36"/>
      <c r="S168" s="36"/>
      <c r="T168" s="30"/>
      <c r="U168" s="36"/>
      <c r="V168" s="36"/>
      <c r="W168" s="30"/>
      <c r="X168" s="36"/>
      <c r="Y168" s="36"/>
      <c r="Z168" s="30"/>
      <c r="AA168" s="36"/>
      <c r="AB168" s="36"/>
      <c r="AC168" s="36"/>
      <c r="AD168" s="36"/>
      <c r="AE168" s="36"/>
      <c r="AF168" s="36"/>
      <c r="AG168" s="36"/>
      <c r="AH168" s="36"/>
      <c r="AI168" s="30"/>
      <c r="AJ168" s="36"/>
      <c r="AK168" s="36"/>
      <c r="AL168" s="36"/>
      <c r="AM168" s="36"/>
      <c r="AN168" s="36"/>
      <c r="AO168" s="30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</row>
    <row r="169" spans="1:87" ht="15">
      <c r="A169" s="29"/>
      <c r="B169" s="49"/>
      <c r="C169" s="35"/>
      <c r="D169" s="29"/>
      <c r="E169" s="40"/>
      <c r="F169" s="38"/>
      <c r="G169" s="36"/>
      <c r="H169" s="30"/>
      <c r="I169" s="36"/>
      <c r="J169" s="36"/>
      <c r="K169" s="30"/>
      <c r="L169" s="36"/>
      <c r="M169" s="36"/>
      <c r="N169" s="30"/>
      <c r="O169" s="36"/>
      <c r="P169" s="36"/>
      <c r="Q169" s="30"/>
      <c r="R169" s="36"/>
      <c r="S169" s="36"/>
      <c r="T169" s="30"/>
      <c r="U169" s="36"/>
      <c r="V169" s="36"/>
      <c r="W169" s="36"/>
      <c r="X169" s="36"/>
      <c r="Y169" s="36"/>
      <c r="Z169" s="30"/>
      <c r="AA169" s="36"/>
      <c r="AB169" s="36"/>
      <c r="AC169" s="36"/>
      <c r="AD169" s="36"/>
      <c r="AE169" s="36"/>
      <c r="AF169" s="36"/>
      <c r="AG169" s="36"/>
      <c r="AH169" s="36"/>
      <c r="AI169" s="30"/>
      <c r="AJ169" s="36"/>
      <c r="AK169" s="36"/>
      <c r="AL169" s="36"/>
      <c r="AM169" s="36"/>
      <c r="AN169" s="36"/>
      <c r="AO169" s="30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</row>
    <row r="170" spans="1:87" ht="15">
      <c r="A170" s="29"/>
      <c r="B170" s="49"/>
      <c r="D170" s="29"/>
      <c r="E170" s="12"/>
      <c r="F170" s="38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2"/>
      <c r="AJ170" s="51"/>
      <c r="AK170" s="51"/>
      <c r="AL170" s="51"/>
      <c r="AM170" s="51"/>
      <c r="AN170" s="51"/>
      <c r="AO170" s="30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</row>
    <row r="171" spans="1:87" ht="15">
      <c r="A171" s="29"/>
      <c r="B171" s="49"/>
      <c r="C171" s="35"/>
      <c r="D171" s="29"/>
      <c r="E171" s="40"/>
      <c r="F171" s="38"/>
      <c r="G171" s="36"/>
      <c r="H171" s="30"/>
      <c r="I171" s="43"/>
      <c r="J171" s="47"/>
      <c r="K171" s="36"/>
      <c r="L171" s="36"/>
      <c r="M171" s="36"/>
      <c r="N171" s="30"/>
      <c r="O171" s="36"/>
      <c r="P171" s="43"/>
      <c r="Q171" s="30"/>
      <c r="R171" s="36"/>
      <c r="S171" s="43"/>
      <c r="T171" s="3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0"/>
      <c r="AJ171" s="36"/>
      <c r="AK171" s="36"/>
      <c r="AL171" s="36"/>
      <c r="AM171" s="36"/>
      <c r="AN171" s="36"/>
      <c r="AO171" s="30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</row>
    <row r="172" spans="1:87" ht="15">
      <c r="A172" s="29"/>
      <c r="B172" s="49"/>
      <c r="C172" s="35"/>
      <c r="D172" s="29"/>
      <c r="E172" s="40"/>
      <c r="F172" s="38"/>
      <c r="G172" s="36"/>
      <c r="H172" s="30"/>
      <c r="I172" s="30"/>
      <c r="J172" s="36"/>
      <c r="K172" s="30"/>
      <c r="L172" s="43"/>
      <c r="M172" s="36"/>
      <c r="N172" s="30"/>
      <c r="O172" s="47"/>
      <c r="P172" s="43"/>
      <c r="Q172" s="30"/>
      <c r="R172" s="36"/>
      <c r="S172" s="43"/>
      <c r="T172" s="30"/>
      <c r="U172" s="43"/>
      <c r="V172" s="36"/>
      <c r="W172" s="30"/>
      <c r="X172" s="30"/>
      <c r="Y172" s="36"/>
      <c r="Z172" s="30"/>
      <c r="AA172" s="36"/>
      <c r="AB172" s="36"/>
      <c r="AC172" s="30"/>
      <c r="AD172" s="30"/>
      <c r="AE172" s="36"/>
      <c r="AF172" s="30"/>
      <c r="AG172" s="30"/>
      <c r="AH172" s="36"/>
      <c r="AI172" s="30"/>
      <c r="AJ172" s="30"/>
      <c r="AK172" s="36"/>
      <c r="AL172" s="30"/>
      <c r="AM172" s="30"/>
      <c r="AN172" s="36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</row>
    <row r="173" spans="1:87" ht="15">
      <c r="A173" s="29"/>
      <c r="B173" s="55"/>
      <c r="C173" s="35"/>
      <c r="D173" s="29"/>
      <c r="E173" s="12"/>
      <c r="F173" s="38"/>
      <c r="G173" s="36"/>
      <c r="H173" s="30"/>
      <c r="I173" s="30"/>
      <c r="J173" s="36"/>
      <c r="K173" s="30"/>
      <c r="L173" s="30"/>
      <c r="M173" s="36"/>
      <c r="N173" s="30"/>
      <c r="O173" s="30"/>
      <c r="P173" s="43"/>
      <c r="Q173" s="30"/>
      <c r="R173" s="30"/>
      <c r="S173" s="43"/>
      <c r="T173" s="30"/>
      <c r="U173" s="30"/>
      <c r="V173" s="30"/>
      <c r="W173" s="30"/>
      <c r="X173" s="30"/>
      <c r="Y173" s="30"/>
      <c r="Z173" s="30"/>
      <c r="AA173" s="36"/>
      <c r="AB173" s="36"/>
      <c r="AC173" s="30"/>
      <c r="AD173" s="30"/>
      <c r="AE173" s="36"/>
      <c r="AF173" s="30"/>
      <c r="AG173" s="30"/>
      <c r="AH173" s="36"/>
      <c r="AI173" s="30"/>
      <c r="AJ173" s="30"/>
      <c r="AK173" s="36"/>
      <c r="AL173" s="30"/>
      <c r="AM173" s="30"/>
      <c r="AN173" s="36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</row>
    <row r="174" spans="1:87" ht="15">
      <c r="A174" s="29"/>
      <c r="B174" s="55"/>
      <c r="C174" s="44"/>
      <c r="D174" s="29"/>
      <c r="E174" s="12"/>
      <c r="F174" s="33"/>
      <c r="G174" s="36"/>
      <c r="H174" s="30"/>
      <c r="I174" s="30"/>
      <c r="J174" s="36"/>
      <c r="K174" s="30"/>
      <c r="L174" s="30"/>
      <c r="M174" s="36"/>
      <c r="N174" s="30"/>
      <c r="O174" s="30"/>
      <c r="P174" s="43"/>
      <c r="Q174" s="30"/>
      <c r="R174" s="30"/>
      <c r="S174" s="43"/>
      <c r="T174" s="30"/>
      <c r="U174" s="30"/>
      <c r="V174" s="30"/>
      <c r="W174" s="30"/>
      <c r="X174" s="30"/>
      <c r="Y174" s="30"/>
      <c r="Z174" s="30"/>
      <c r="AA174" s="36"/>
      <c r="AB174" s="36"/>
      <c r="AC174" s="30"/>
      <c r="AD174" s="30"/>
      <c r="AE174" s="36"/>
      <c r="AF174" s="30"/>
      <c r="AG174" s="30"/>
      <c r="AH174" s="36"/>
      <c r="AI174" s="30"/>
      <c r="AJ174" s="30"/>
      <c r="AK174" s="36"/>
      <c r="AL174" s="30"/>
      <c r="AM174" s="30"/>
      <c r="AN174" s="36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</row>
    <row r="175" spans="1:87" ht="15">
      <c r="A175" s="29"/>
      <c r="B175" s="55"/>
      <c r="C175" s="44"/>
      <c r="D175" s="29"/>
      <c r="E175" s="12"/>
      <c r="G175" s="36"/>
      <c r="H175" s="30"/>
      <c r="I175" s="30"/>
      <c r="J175" s="36"/>
      <c r="K175" s="30"/>
      <c r="L175" s="30"/>
      <c r="M175" s="36"/>
      <c r="N175" s="30"/>
      <c r="O175" s="30"/>
      <c r="P175" s="43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6"/>
      <c r="AB175" s="36"/>
      <c r="AC175" s="30"/>
      <c r="AD175" s="30"/>
      <c r="AE175" s="36"/>
      <c r="AF175" s="30"/>
      <c r="AG175" s="30"/>
      <c r="AH175" s="36"/>
      <c r="AI175" s="30"/>
      <c r="AJ175" s="30"/>
      <c r="AK175" s="36"/>
      <c r="AL175" s="30"/>
      <c r="AM175" s="30"/>
      <c r="AN175" s="36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</row>
    <row r="176" spans="1:87" ht="15">
      <c r="A176" s="29"/>
      <c r="B176" s="55"/>
      <c r="C176" s="44"/>
      <c r="D176" s="29"/>
      <c r="E176" s="12"/>
      <c r="G176" s="36"/>
      <c r="H176" s="30"/>
      <c r="I176" s="30"/>
      <c r="J176" s="36"/>
      <c r="K176" s="30"/>
      <c r="L176" s="30"/>
      <c r="M176" s="36"/>
      <c r="N176" s="30"/>
      <c r="O176" s="30"/>
      <c r="P176" s="43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6"/>
      <c r="AB176" s="36"/>
      <c r="AC176" s="30"/>
      <c r="AD176" s="30"/>
      <c r="AE176" s="36"/>
      <c r="AF176" s="30"/>
      <c r="AG176" s="30"/>
      <c r="AH176" s="36"/>
      <c r="AI176" s="30"/>
      <c r="AJ176" s="30"/>
      <c r="AK176" s="36"/>
      <c r="AL176" s="30"/>
      <c r="AM176" s="30"/>
      <c r="AN176" s="36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</row>
    <row r="177" spans="1:87" ht="15">
      <c r="A177" s="29"/>
      <c r="B177" s="55"/>
      <c r="C177" s="44"/>
      <c r="D177" s="29"/>
      <c r="E177" s="12"/>
      <c r="F177" s="33"/>
      <c r="G177" s="56"/>
      <c r="H177" s="57"/>
      <c r="I177" s="52"/>
      <c r="J177" s="51"/>
      <c r="K177" s="52"/>
      <c r="L177" s="52"/>
      <c r="M177" s="51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1"/>
      <c r="AB177" s="51"/>
      <c r="AC177" s="52"/>
      <c r="AD177" s="52"/>
      <c r="AE177" s="51"/>
      <c r="AF177" s="52"/>
      <c r="AG177" s="52"/>
      <c r="AH177" s="51"/>
      <c r="AI177" s="52"/>
      <c r="AJ177" s="52"/>
      <c r="AK177" s="51"/>
      <c r="AL177" s="52"/>
      <c r="AM177" s="52"/>
      <c r="AN177" s="51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</row>
    <row r="178" spans="1:87" ht="15">
      <c r="A178" s="29"/>
      <c r="B178" s="55"/>
      <c r="C178" s="44"/>
      <c r="D178" s="29"/>
      <c r="E178" s="12"/>
      <c r="F178" s="33"/>
      <c r="G178" s="36"/>
      <c r="H178" s="30"/>
      <c r="I178" s="43"/>
      <c r="J178" s="36"/>
      <c r="K178" s="30"/>
      <c r="L178" s="30"/>
      <c r="M178" s="36"/>
      <c r="N178" s="30"/>
      <c r="O178" s="30"/>
      <c r="P178" s="36"/>
      <c r="Q178" s="43"/>
      <c r="R178" s="30"/>
      <c r="S178" s="36"/>
      <c r="T178" s="30"/>
      <c r="U178" s="30"/>
      <c r="V178" s="36"/>
      <c r="W178" s="30"/>
      <c r="X178" s="30"/>
      <c r="Y178" s="36"/>
      <c r="Z178" s="30"/>
      <c r="AA178" s="36"/>
      <c r="AB178" s="36"/>
      <c r="AC178" s="30"/>
      <c r="AD178" s="30"/>
      <c r="AE178" s="36"/>
      <c r="AF178" s="30"/>
      <c r="AG178" s="30"/>
      <c r="AH178" s="36"/>
      <c r="AI178" s="30"/>
      <c r="AJ178" s="30"/>
      <c r="AK178" s="36"/>
      <c r="AL178" s="30"/>
      <c r="AM178" s="30"/>
      <c r="AN178" s="36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</row>
    <row r="179" spans="3:87" ht="15">
      <c r="C179" s="44"/>
      <c r="D179" s="31"/>
      <c r="E179" s="33"/>
      <c r="F179" s="33"/>
      <c r="G179" s="58"/>
      <c r="H179" s="59"/>
      <c r="I179" s="59"/>
      <c r="J179" s="58"/>
      <c r="K179" s="59"/>
      <c r="L179" s="45"/>
      <c r="M179" s="60"/>
      <c r="N179" s="37"/>
      <c r="O179" s="60"/>
      <c r="P179" s="60"/>
      <c r="Q179" s="37"/>
      <c r="R179" s="60"/>
      <c r="S179" s="45"/>
      <c r="T179" s="37"/>
      <c r="U179" s="45"/>
      <c r="V179" s="60"/>
      <c r="W179" s="37"/>
      <c r="X179" s="37"/>
      <c r="Y179" s="60"/>
      <c r="Z179" s="37"/>
      <c r="AA179" s="60"/>
      <c r="AB179" s="60"/>
      <c r="AC179" s="37"/>
      <c r="AD179" s="37"/>
      <c r="AE179" s="60"/>
      <c r="AF179" s="37"/>
      <c r="AG179" s="37"/>
      <c r="AH179" s="60"/>
      <c r="AI179" s="37"/>
      <c r="AJ179" s="37"/>
      <c r="AK179" s="60"/>
      <c r="AL179" s="30"/>
      <c r="AM179" s="30"/>
      <c r="AN179" s="36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</row>
    <row r="180" spans="2:87" ht="15.75">
      <c r="B180" s="25"/>
      <c r="C180" s="44"/>
      <c r="D180" s="31"/>
      <c r="E180" s="33"/>
      <c r="F180" s="33"/>
      <c r="G180" s="58"/>
      <c r="H180" s="59"/>
      <c r="I180" s="59"/>
      <c r="J180" s="58"/>
      <c r="K180" s="59"/>
      <c r="L180" s="45"/>
      <c r="M180" s="60"/>
      <c r="N180" s="37"/>
      <c r="O180" s="60"/>
      <c r="P180" s="60"/>
      <c r="Q180" s="37"/>
      <c r="R180" s="60"/>
      <c r="S180" s="45"/>
      <c r="T180" s="37"/>
      <c r="U180" s="45"/>
      <c r="V180" s="60"/>
      <c r="W180" s="37"/>
      <c r="X180" s="37"/>
      <c r="Y180" s="60"/>
      <c r="Z180" s="37"/>
      <c r="AA180" s="60"/>
      <c r="AB180" s="60"/>
      <c r="AC180" s="37"/>
      <c r="AD180" s="37"/>
      <c r="AE180" s="60"/>
      <c r="AF180" s="37"/>
      <c r="AG180" s="37"/>
      <c r="AH180" s="60"/>
      <c r="AI180" s="37"/>
      <c r="AJ180" s="37"/>
      <c r="AK180" s="60"/>
      <c r="AL180" s="30"/>
      <c r="AM180" s="30"/>
      <c r="AN180" s="36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</row>
    <row r="181" spans="2:87" ht="15">
      <c r="B181" s="30"/>
      <c r="C181" s="44"/>
      <c r="D181" s="31"/>
      <c r="E181" s="40"/>
      <c r="F181" s="40"/>
      <c r="L181" s="5"/>
      <c r="S181" s="5"/>
      <c r="U181" s="5"/>
      <c r="X181" s="5"/>
      <c r="AA181" s="5"/>
      <c r="AD181" s="5"/>
      <c r="AJ181" s="5"/>
      <c r="AK181" s="6"/>
      <c r="AM181" s="5"/>
      <c r="AN181" s="6"/>
      <c r="AP181" s="5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</row>
    <row r="182" spans="2:87" ht="15">
      <c r="B182" s="21"/>
      <c r="C182" s="44"/>
      <c r="D182" s="39"/>
      <c r="E182" s="12"/>
      <c r="F182" s="12"/>
      <c r="G182" s="36"/>
      <c r="H182" s="30"/>
      <c r="I182" s="43"/>
      <c r="J182" s="36"/>
      <c r="L182" s="36"/>
      <c r="M182" s="36"/>
      <c r="O182" s="36"/>
      <c r="P182" s="36"/>
      <c r="R182" s="36"/>
      <c r="S182" s="36"/>
      <c r="U182" s="36"/>
      <c r="V182" s="36"/>
      <c r="X182" s="36"/>
      <c r="Y182" s="36"/>
      <c r="AA182" s="36"/>
      <c r="AB182" s="36"/>
      <c r="AD182" s="36"/>
      <c r="AJ182" s="5"/>
      <c r="AK182" s="6"/>
      <c r="AM182" s="5"/>
      <c r="AN182" s="6"/>
      <c r="AP182" s="5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</row>
    <row r="183" spans="2:87" ht="15">
      <c r="B183" s="30"/>
      <c r="C183" s="44"/>
      <c r="D183" s="31"/>
      <c r="E183" s="40"/>
      <c r="F183" s="40"/>
      <c r="G183" s="47"/>
      <c r="H183" s="48"/>
      <c r="I183" s="43"/>
      <c r="J183" s="36"/>
      <c r="L183" s="36"/>
      <c r="M183" s="36"/>
      <c r="O183" s="36"/>
      <c r="P183" s="36"/>
      <c r="R183" s="36"/>
      <c r="S183" s="36"/>
      <c r="U183" s="36"/>
      <c r="V183" s="36"/>
      <c r="X183" s="36"/>
      <c r="Y183" s="36"/>
      <c r="AA183" s="36"/>
      <c r="AB183" s="36"/>
      <c r="AD183" s="36"/>
      <c r="AJ183" s="5"/>
      <c r="AK183" s="6"/>
      <c r="AM183" s="5"/>
      <c r="AN183" s="6"/>
      <c r="AP183" s="5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</row>
    <row r="184" spans="2:87" ht="15">
      <c r="B184" s="30"/>
      <c r="C184" s="44"/>
      <c r="D184" s="31"/>
      <c r="E184" s="40"/>
      <c r="F184" s="40"/>
      <c r="G184" s="33"/>
      <c r="H184" s="31"/>
      <c r="I184" s="31"/>
      <c r="J184" s="33"/>
      <c r="K184" s="31"/>
      <c r="L184" s="31"/>
      <c r="M184" s="33"/>
      <c r="N184" s="31"/>
      <c r="O184" s="33"/>
      <c r="P184" s="33"/>
      <c r="Q184" s="31"/>
      <c r="R184" s="33"/>
      <c r="S184" s="34"/>
      <c r="T184" s="31"/>
      <c r="U184" s="34"/>
      <c r="V184" s="33"/>
      <c r="W184" s="31"/>
      <c r="X184" s="31"/>
      <c r="Y184" s="33"/>
      <c r="Z184" s="31"/>
      <c r="AA184" s="34"/>
      <c r="AB184" s="33"/>
      <c r="AC184" s="31"/>
      <c r="AD184" s="31"/>
      <c r="AE184" s="33"/>
      <c r="AF184" s="31"/>
      <c r="AG184" s="31"/>
      <c r="AH184" s="33"/>
      <c r="AI184" s="31"/>
      <c r="AJ184" s="5"/>
      <c r="AK184" s="6"/>
      <c r="AL184" s="31"/>
      <c r="AM184" s="5"/>
      <c r="AN184" s="6"/>
      <c r="AO184" s="31"/>
      <c r="AP184" s="5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</row>
    <row r="185" spans="2:60" ht="15">
      <c r="B185" s="30"/>
      <c r="E185" s="40"/>
      <c r="F185" s="40"/>
      <c r="I185" s="5"/>
      <c r="L185" s="5"/>
      <c r="S185" s="5"/>
      <c r="U185" s="5"/>
      <c r="X185" s="5"/>
      <c r="AA185" s="5"/>
      <c r="AD185" s="5"/>
      <c r="AG185" s="31"/>
      <c r="AH185" s="33"/>
      <c r="AI185" s="31"/>
      <c r="AJ185" s="5"/>
      <c r="AK185" s="6"/>
      <c r="AL185" s="31"/>
      <c r="AM185" s="5"/>
      <c r="AN185" s="6"/>
      <c r="AO185" s="31"/>
      <c r="AP185" s="5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2:87" ht="15">
      <c r="B186" s="30"/>
      <c r="E186" s="40"/>
      <c r="F186" s="40"/>
      <c r="G186" s="36"/>
      <c r="I186" s="36"/>
      <c r="J186" s="36"/>
      <c r="L186" s="36"/>
      <c r="M186" s="36"/>
      <c r="O186" s="36"/>
      <c r="P186" s="36"/>
      <c r="R186" s="36"/>
      <c r="S186" s="36"/>
      <c r="U186" s="36"/>
      <c r="V186" s="36"/>
      <c r="X186" s="36"/>
      <c r="Y186" s="36"/>
      <c r="AA186" s="36"/>
      <c r="AB186" s="36"/>
      <c r="AD186" s="36"/>
      <c r="AE186" s="36"/>
      <c r="AG186" s="5"/>
      <c r="AI186" s="30"/>
      <c r="AJ186" s="5"/>
      <c r="AK186" s="6"/>
      <c r="AL186" s="30"/>
      <c r="AM186" s="5"/>
      <c r="AN186" s="6"/>
      <c r="AO186" s="30"/>
      <c r="AP186" s="5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</row>
    <row r="187" spans="13:87" ht="15">
      <c r="M187" s="62"/>
      <c r="N187" s="30"/>
      <c r="O187" s="36"/>
      <c r="P187" s="36"/>
      <c r="Q187" s="30"/>
      <c r="R187" s="36"/>
      <c r="S187" s="43"/>
      <c r="T187" s="31"/>
      <c r="U187" s="60"/>
      <c r="V187" s="60"/>
      <c r="W187" s="37"/>
      <c r="X187" s="37"/>
      <c r="Y187" s="33"/>
      <c r="Z187" s="30"/>
      <c r="AA187" s="36"/>
      <c r="AB187" s="36"/>
      <c r="AC187" s="30"/>
      <c r="AD187" s="30"/>
      <c r="AE187" s="36"/>
      <c r="AF187" s="30"/>
      <c r="AG187" s="30"/>
      <c r="AH187" s="36"/>
      <c r="AI187" s="30"/>
      <c r="AJ187" s="30"/>
      <c r="AK187" s="36"/>
      <c r="AL187" s="30"/>
      <c r="AM187" s="30"/>
      <c r="AN187" s="36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</row>
    <row r="188" spans="2:87" ht="15.75">
      <c r="B188" s="25"/>
      <c r="C188" s="44"/>
      <c r="M188" s="62"/>
      <c r="N188" s="30"/>
      <c r="O188" s="36"/>
      <c r="P188" s="36"/>
      <c r="Q188" s="30"/>
      <c r="R188" s="36"/>
      <c r="S188" s="43"/>
      <c r="T188" s="31"/>
      <c r="U188" s="60"/>
      <c r="V188" s="60"/>
      <c r="W188" s="37"/>
      <c r="X188" s="37"/>
      <c r="Y188" s="33"/>
      <c r="Z188" s="30"/>
      <c r="AA188" s="36"/>
      <c r="AB188" s="36"/>
      <c r="AC188" s="30"/>
      <c r="AD188" s="30"/>
      <c r="AE188" s="36"/>
      <c r="AF188" s="30"/>
      <c r="AG188" s="30"/>
      <c r="AH188" s="36"/>
      <c r="AI188" s="30"/>
      <c r="AJ188" s="30"/>
      <c r="AK188" s="36"/>
      <c r="AL188" s="30"/>
      <c r="AM188" s="30"/>
      <c r="AN188" s="36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</row>
    <row r="189" spans="2:87" ht="15">
      <c r="B189" s="21"/>
      <c r="M189" s="62"/>
      <c r="N189" s="30"/>
      <c r="O189" s="36"/>
      <c r="P189" s="36"/>
      <c r="Q189" s="30"/>
      <c r="R189" s="36"/>
      <c r="S189" s="43"/>
      <c r="T189" s="31"/>
      <c r="U189" s="60"/>
      <c r="V189" s="60"/>
      <c r="W189" s="37"/>
      <c r="X189" s="37"/>
      <c r="Y189" s="33"/>
      <c r="Z189" s="30"/>
      <c r="AA189" s="36"/>
      <c r="AB189" s="36"/>
      <c r="AC189" s="30"/>
      <c r="AD189" s="30"/>
      <c r="AE189" s="36"/>
      <c r="AF189" s="30"/>
      <c r="AG189" s="30"/>
      <c r="AH189" s="36"/>
      <c r="AI189" s="30"/>
      <c r="AJ189" s="30"/>
      <c r="AK189" s="36"/>
      <c r="AL189" s="30"/>
      <c r="AM189" s="30"/>
      <c r="AN189" s="36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</row>
    <row r="190" spans="2:87" ht="15">
      <c r="B190" s="21"/>
      <c r="M190" s="62"/>
      <c r="N190" s="30"/>
      <c r="O190" s="36"/>
      <c r="P190" s="36"/>
      <c r="Q190" s="30"/>
      <c r="R190" s="47"/>
      <c r="S190" s="43"/>
      <c r="T190" s="31"/>
      <c r="U190" s="60"/>
      <c r="V190" s="60"/>
      <c r="W190" s="37"/>
      <c r="X190" s="37"/>
      <c r="Y190" s="33"/>
      <c r="Z190" s="30"/>
      <c r="AA190" s="36"/>
      <c r="AB190" s="36"/>
      <c r="AC190" s="30"/>
      <c r="AD190" s="30"/>
      <c r="AE190" s="36"/>
      <c r="AF190" s="30"/>
      <c r="AG190" s="30"/>
      <c r="AH190" s="36"/>
      <c r="AI190" s="30"/>
      <c r="AJ190" s="30"/>
      <c r="AK190" s="36"/>
      <c r="AL190" s="30"/>
      <c r="AM190" s="30"/>
      <c r="AN190" s="36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</row>
    <row r="191" spans="2:18" ht="15">
      <c r="B191" s="21"/>
      <c r="Q191" s="30"/>
      <c r="R191" s="36"/>
    </row>
    <row r="192" spans="2:18" ht="15">
      <c r="B192" s="21"/>
      <c r="Q192" s="48"/>
      <c r="R192" s="36"/>
    </row>
    <row r="193" ht="15">
      <c r="B193" s="21"/>
    </row>
    <row r="194" ht="15">
      <c r="B194" s="21"/>
    </row>
  </sheetData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tabSelected="1" workbookViewId="0" topLeftCell="A1">
      <selection activeCell="C48" sqref="C48"/>
    </sheetView>
  </sheetViews>
  <sheetFormatPr defaultColWidth="9.140625" defaultRowHeight="15"/>
  <cols>
    <col min="1" max="1" width="5.8515625" style="63" customWidth="1"/>
    <col min="2" max="4" width="5.8515625" style="64" customWidth="1"/>
    <col min="5" max="5" width="5.8515625" style="65" customWidth="1"/>
    <col min="6" max="7" width="26.421875" style="66" customWidth="1"/>
    <col min="8" max="9" width="12.140625" style="66" customWidth="1"/>
    <col min="10" max="10" width="22.140625" style="67" customWidth="1"/>
    <col min="11" max="11" width="3.140625" style="68" customWidth="1"/>
    <col min="12" max="12" width="2.8515625" style="68" customWidth="1"/>
    <col min="13" max="13" width="3.28125" style="68" customWidth="1"/>
    <col min="14" max="14" width="2.7109375" style="68" customWidth="1"/>
    <col min="15" max="15" width="2.28125" style="68" customWidth="1"/>
    <col min="16" max="16" width="2.57421875" style="68" customWidth="1"/>
    <col min="17" max="255" width="9.140625" style="68" customWidth="1"/>
  </cols>
  <sheetData>
    <row r="1" ht="15" thickBot="1">
      <c r="B1" s="69"/>
    </row>
    <row r="2" spans="1:256" s="75" customFormat="1" ht="10.5" customHeight="1" thickBot="1">
      <c r="A2" s="70" t="s">
        <v>19</v>
      </c>
      <c r="B2" s="72" t="s">
        <v>20</v>
      </c>
      <c r="C2" s="71" t="s">
        <v>21</v>
      </c>
      <c r="D2" s="72" t="s">
        <v>22</v>
      </c>
      <c r="E2" s="73"/>
      <c r="F2" s="71" t="s">
        <v>23</v>
      </c>
      <c r="G2" s="71" t="s">
        <v>24</v>
      </c>
      <c r="H2" s="71"/>
      <c r="I2" s="71"/>
      <c r="J2" s="74" t="s">
        <v>25</v>
      </c>
      <c r="IV2"/>
    </row>
    <row r="3" spans="1:12" ht="15" customHeight="1">
      <c r="A3" s="108" t="s">
        <v>26</v>
      </c>
      <c r="B3" s="109" t="s">
        <v>27</v>
      </c>
      <c r="C3" s="110">
        <v>1</v>
      </c>
      <c r="D3" s="111">
        <v>41175</v>
      </c>
      <c r="E3" s="112">
        <v>0.3333333333333333</v>
      </c>
      <c r="F3" s="113" t="str">
        <f>účastníci!$B$85</f>
        <v>Black Knights</v>
      </c>
      <c r="G3" s="113" t="str">
        <f>účastníci!$B$82</f>
        <v>FBC Tučňáci Chomutov</v>
      </c>
      <c r="H3" s="110"/>
      <c r="I3" s="114"/>
      <c r="J3" s="115" t="s">
        <v>28</v>
      </c>
      <c r="K3" s="80"/>
      <c r="L3" s="80"/>
    </row>
    <row r="4" spans="1:12" ht="15" customHeight="1">
      <c r="A4" s="116" t="str">
        <f>A3</f>
        <v>CHFL1</v>
      </c>
      <c r="B4" s="76" t="s">
        <v>29</v>
      </c>
      <c r="C4" s="81">
        <f>C3</f>
        <v>1</v>
      </c>
      <c r="D4" s="82">
        <f>D3</f>
        <v>41175</v>
      </c>
      <c r="E4" s="83">
        <f>E3+účastníci!$C$80</f>
        <v>0.3819444444444444</v>
      </c>
      <c r="F4" s="117" t="str">
        <f>účastníci!$B$81</f>
        <v>Chomutov-město</v>
      </c>
      <c r="G4" s="117" t="str">
        <f>účastníci!$B$86</f>
        <v>Rudá hvězda</v>
      </c>
      <c r="H4" s="81"/>
      <c r="I4" s="118"/>
      <c r="J4" s="105" t="str">
        <f>J3</f>
        <v>Městská SH Chomutov</v>
      </c>
      <c r="K4" s="101"/>
      <c r="L4" s="101"/>
    </row>
    <row r="5" spans="1:10" ht="15" customHeight="1">
      <c r="A5" s="116" t="str">
        <f>A3</f>
        <v>CHFL1</v>
      </c>
      <c r="B5" s="76" t="s">
        <v>30</v>
      </c>
      <c r="C5" s="81">
        <f>C4</f>
        <v>1</v>
      </c>
      <c r="D5" s="82">
        <f>D3</f>
        <v>41175</v>
      </c>
      <c r="E5" s="83">
        <f>E4+účastníci!$C$81</f>
        <v>0.4444444444444444</v>
      </c>
      <c r="F5" s="117" t="str">
        <f>účastníci!$B$83</f>
        <v>Husákovy děti</v>
      </c>
      <c r="G5" s="117" t="str">
        <f>účastníci!$B$85</f>
        <v>Black Knights</v>
      </c>
      <c r="H5" s="81"/>
      <c r="I5" s="118"/>
      <c r="J5" s="105" t="str">
        <f>J3</f>
        <v>Městská SH Chomutov</v>
      </c>
    </row>
    <row r="6" spans="1:10" ht="15" customHeight="1" thickBot="1">
      <c r="A6" s="119" t="str">
        <f>A5</f>
        <v>CHFL1</v>
      </c>
      <c r="B6" s="100" t="s">
        <v>31</v>
      </c>
      <c r="C6" s="95">
        <v>1</v>
      </c>
      <c r="D6" s="96">
        <f>D3</f>
        <v>41175</v>
      </c>
      <c r="E6" s="97">
        <f>E5+účastníci!$C$80</f>
        <v>0.4930555555555555</v>
      </c>
      <c r="F6" s="120" t="str">
        <f>účastníci!$B$82</f>
        <v>FBC Tučňáci Chomutov</v>
      </c>
      <c r="G6" s="120" t="str">
        <f>účastníci!$B$81</f>
        <v>Chomutov-město</v>
      </c>
      <c r="H6" s="95"/>
      <c r="I6" s="121"/>
      <c r="J6" s="106" t="str">
        <f>J3</f>
        <v>Městská SH Chomutov</v>
      </c>
    </row>
    <row r="7" spans="1:12" ht="15" customHeight="1">
      <c r="A7" s="108" t="str">
        <f>A6</f>
        <v>CHFL1</v>
      </c>
      <c r="B7" s="109" t="s">
        <v>72</v>
      </c>
      <c r="C7" s="110">
        <v>1</v>
      </c>
      <c r="D7" s="111">
        <v>41189</v>
      </c>
      <c r="E7" s="112">
        <v>0.3333333333333333</v>
      </c>
      <c r="F7" s="113" t="s">
        <v>18</v>
      </c>
      <c r="G7" s="113" t="s">
        <v>10</v>
      </c>
      <c r="H7" s="110"/>
      <c r="I7" s="114"/>
      <c r="J7" s="115" t="s">
        <v>28</v>
      </c>
      <c r="K7" s="80"/>
      <c r="L7" s="80"/>
    </row>
    <row r="8" spans="1:12" ht="15" customHeight="1">
      <c r="A8" s="116" t="str">
        <f>A7</f>
        <v>CHFL1</v>
      </c>
      <c r="B8" s="76" t="s">
        <v>73</v>
      </c>
      <c r="C8" s="81">
        <v>2</v>
      </c>
      <c r="D8" s="82">
        <f>D7</f>
        <v>41189</v>
      </c>
      <c r="E8" s="83">
        <f>E7+účastníci!$C$80</f>
        <v>0.3819444444444444</v>
      </c>
      <c r="F8" s="117" t="s">
        <v>16</v>
      </c>
      <c r="G8" s="117" t="s">
        <v>4</v>
      </c>
      <c r="H8" s="81"/>
      <c r="I8" s="118"/>
      <c r="J8" s="105" t="str">
        <f>J7</f>
        <v>Městská SH Chomutov</v>
      </c>
      <c r="K8" s="101"/>
      <c r="L8" s="101"/>
    </row>
    <row r="9" spans="1:10" ht="15" customHeight="1">
      <c r="A9" s="116" t="s">
        <v>26</v>
      </c>
      <c r="B9" s="76" t="s">
        <v>32</v>
      </c>
      <c r="C9" s="81">
        <v>2</v>
      </c>
      <c r="D9" s="82">
        <f>D7</f>
        <v>41189</v>
      </c>
      <c r="E9" s="83">
        <f>E8+účastníci!$C$81</f>
        <v>0.4444444444444444</v>
      </c>
      <c r="F9" s="117" t="s">
        <v>10</v>
      </c>
      <c r="G9" s="117" t="s">
        <v>7</v>
      </c>
      <c r="H9" s="81"/>
      <c r="I9" s="118"/>
      <c r="J9" s="105" t="str">
        <f>J7</f>
        <v>Městská SH Chomutov</v>
      </c>
    </row>
    <row r="10" spans="1:10" ht="15" customHeight="1">
      <c r="A10" s="116" t="str">
        <f aca="true" t="shared" si="0" ref="A10:A16">A9</f>
        <v>CHFL1</v>
      </c>
      <c r="B10" s="76" t="s">
        <v>33</v>
      </c>
      <c r="C10" s="81">
        <v>2</v>
      </c>
      <c r="D10" s="82">
        <f>D7</f>
        <v>41189</v>
      </c>
      <c r="E10" s="83">
        <f>E9+účastníci!$C$80</f>
        <v>0.4930555555555555</v>
      </c>
      <c r="F10" s="117" t="s">
        <v>16</v>
      </c>
      <c r="G10" s="117" t="s">
        <v>18</v>
      </c>
      <c r="H10" s="81"/>
      <c r="I10" s="118"/>
      <c r="J10" s="105" t="str">
        <f>J7</f>
        <v>Městská SH Chomutov</v>
      </c>
    </row>
    <row r="11" spans="1:10" ht="15" customHeight="1">
      <c r="A11" s="116" t="str">
        <f t="shared" si="0"/>
        <v>CHFL1</v>
      </c>
      <c r="B11" s="76" t="s">
        <v>34</v>
      </c>
      <c r="C11" s="81">
        <v>2</v>
      </c>
      <c r="D11" s="82">
        <v>41189</v>
      </c>
      <c r="E11" s="83">
        <v>0.5625</v>
      </c>
      <c r="F11" s="117" t="s">
        <v>10</v>
      </c>
      <c r="G11" s="117" t="s">
        <v>4</v>
      </c>
      <c r="H11" s="81"/>
      <c r="I11" s="118"/>
      <c r="J11" s="105" t="s">
        <v>28</v>
      </c>
    </row>
    <row r="12" spans="1:10" ht="15" customHeight="1" thickBot="1">
      <c r="A12" s="119" t="str">
        <f t="shared" si="0"/>
        <v>CHFL1</v>
      </c>
      <c r="B12" s="100" t="s">
        <v>35</v>
      </c>
      <c r="C12" s="95">
        <v>2</v>
      </c>
      <c r="D12" s="96">
        <f>D11</f>
        <v>41189</v>
      </c>
      <c r="E12" s="97">
        <f>E11+účastníci!$C$80</f>
        <v>0.6111111111111112</v>
      </c>
      <c r="F12" s="120" t="s">
        <v>7</v>
      </c>
      <c r="G12" s="120" t="s">
        <v>18</v>
      </c>
      <c r="H12" s="95"/>
      <c r="I12" s="121"/>
      <c r="J12" s="106" t="str">
        <f>J11</f>
        <v>Městská SH Chomutov</v>
      </c>
    </row>
    <row r="13" spans="1:10" ht="15" customHeight="1">
      <c r="A13" s="122" t="str">
        <f t="shared" si="0"/>
        <v>CHFL1</v>
      </c>
      <c r="B13" s="76" t="s">
        <v>36</v>
      </c>
      <c r="C13" s="77">
        <v>3</v>
      </c>
      <c r="D13" s="82">
        <v>41209</v>
      </c>
      <c r="E13" s="79">
        <v>0.375</v>
      </c>
      <c r="F13" s="117" t="str">
        <f>účastníci!$B$82</f>
        <v>FBC Tučňáci Chomutov</v>
      </c>
      <c r="G13" s="117" t="str">
        <f>účastníci!$B$85</f>
        <v>Black Knights</v>
      </c>
      <c r="H13" s="77"/>
      <c r="I13" s="123"/>
      <c r="J13" s="107" t="str">
        <f>J11</f>
        <v>Městská SH Chomutov</v>
      </c>
    </row>
    <row r="14" spans="1:10" ht="15" customHeight="1">
      <c r="A14" s="116" t="str">
        <f t="shared" si="0"/>
        <v>CHFL1</v>
      </c>
      <c r="B14" s="76" t="s">
        <v>37</v>
      </c>
      <c r="C14" s="81">
        <v>3</v>
      </c>
      <c r="D14" s="82">
        <v>41209</v>
      </c>
      <c r="E14" s="83">
        <f>E13+účastníci!$C$80</f>
        <v>0.4236111111111111</v>
      </c>
      <c r="F14" s="117" t="str">
        <f>účastníci!$B$86</f>
        <v>Rudá hvězda</v>
      </c>
      <c r="G14" s="117" t="str">
        <f>účastníci!$B$81</f>
        <v>Chomutov-město</v>
      </c>
      <c r="H14" s="81"/>
      <c r="I14" s="118"/>
      <c r="J14" s="105" t="str">
        <f>J11</f>
        <v>Městská SH Chomutov</v>
      </c>
    </row>
    <row r="15" spans="1:12" ht="15" customHeight="1">
      <c r="A15" s="116" t="str">
        <f t="shared" si="0"/>
        <v>CHFL1</v>
      </c>
      <c r="B15" s="76" t="s">
        <v>38</v>
      </c>
      <c r="C15" s="81">
        <v>3</v>
      </c>
      <c r="D15" s="82">
        <v>41209</v>
      </c>
      <c r="E15" s="83">
        <f>E14+účastníci!$C$80</f>
        <v>0.4722222222222222</v>
      </c>
      <c r="F15" s="117" t="str">
        <f>účastníci!$B$85</f>
        <v>Black Knights</v>
      </c>
      <c r="G15" s="117" t="str">
        <f>účastníci!$B$83</f>
        <v>Husákovy děti</v>
      </c>
      <c r="H15" s="81"/>
      <c r="I15" s="118"/>
      <c r="J15" s="105" t="s">
        <v>28</v>
      </c>
      <c r="K15" s="80"/>
      <c r="L15" s="80"/>
    </row>
    <row r="16" spans="1:12" ht="15" customHeight="1">
      <c r="A16" s="116" t="str">
        <f t="shared" si="0"/>
        <v>CHFL1</v>
      </c>
      <c r="B16" s="76" t="s">
        <v>39</v>
      </c>
      <c r="C16" s="81">
        <v>3</v>
      </c>
      <c r="D16" s="82">
        <f>D15</f>
        <v>41209</v>
      </c>
      <c r="E16" s="83">
        <f>E15+účastníci!$C$80</f>
        <v>0.5208333333333334</v>
      </c>
      <c r="F16" s="117" t="str">
        <f>účastníci!$B$81</f>
        <v>Chomutov-město</v>
      </c>
      <c r="G16" s="117" t="str">
        <f>účastníci!$B$82</f>
        <v>FBC Tučňáci Chomutov</v>
      </c>
      <c r="H16" s="81"/>
      <c r="I16" s="118"/>
      <c r="J16" s="105" t="str">
        <f>J15</f>
        <v>Městská SH Chomutov</v>
      </c>
      <c r="K16" s="101"/>
      <c r="L16" s="101"/>
    </row>
    <row r="17" spans="1:10" ht="15" customHeight="1" thickBot="1">
      <c r="A17" s="119" t="s">
        <v>26</v>
      </c>
      <c r="B17" s="100" t="s">
        <v>40</v>
      </c>
      <c r="C17" s="95">
        <v>3</v>
      </c>
      <c r="D17" s="96">
        <f>D15</f>
        <v>41209</v>
      </c>
      <c r="E17" s="97">
        <f>E16+účastníci!$C$80</f>
        <v>0.5694444444444445</v>
      </c>
      <c r="F17" s="120" t="s">
        <v>10</v>
      </c>
      <c r="G17" s="120" t="s">
        <v>18</v>
      </c>
      <c r="H17" s="95"/>
      <c r="I17" s="121"/>
      <c r="J17" s="106" t="str">
        <f>J15</f>
        <v>Městská SH Chomutov</v>
      </c>
    </row>
    <row r="18" spans="1:10" ht="15" customHeight="1">
      <c r="A18" s="116" t="str">
        <f aca="true" t="shared" si="1" ref="A18:A24">A17</f>
        <v>CHFL1</v>
      </c>
      <c r="B18" s="76" t="s">
        <v>41</v>
      </c>
      <c r="C18" s="81">
        <v>4</v>
      </c>
      <c r="D18" s="103">
        <v>41259</v>
      </c>
      <c r="E18" s="79">
        <v>0.375</v>
      </c>
      <c r="F18" s="117" t="s">
        <v>4</v>
      </c>
      <c r="G18" s="117" t="s">
        <v>16</v>
      </c>
      <c r="H18" s="81"/>
      <c r="I18" s="118"/>
      <c r="J18" s="105" t="str">
        <f>J15</f>
        <v>Městská SH Chomutov</v>
      </c>
    </row>
    <row r="19" spans="1:10" ht="15" customHeight="1">
      <c r="A19" s="116" t="str">
        <f t="shared" si="1"/>
        <v>CHFL1</v>
      </c>
      <c r="B19" s="76" t="s">
        <v>42</v>
      </c>
      <c r="C19" s="81">
        <v>4</v>
      </c>
      <c r="D19" s="103">
        <v>41259</v>
      </c>
      <c r="E19" s="83">
        <f>E18+účastníci!$C$80</f>
        <v>0.4236111111111111</v>
      </c>
      <c r="F19" s="117" t="s">
        <v>7</v>
      </c>
      <c r="G19" s="117" t="s">
        <v>10</v>
      </c>
      <c r="H19" s="81"/>
      <c r="I19" s="118"/>
      <c r="J19" s="105" t="s">
        <v>28</v>
      </c>
    </row>
    <row r="20" spans="1:10" ht="15" customHeight="1">
      <c r="A20" s="116" t="str">
        <f t="shared" si="1"/>
        <v>CHFL1</v>
      </c>
      <c r="B20" s="76" t="s">
        <v>43</v>
      </c>
      <c r="C20" s="81">
        <v>4</v>
      </c>
      <c r="D20" s="103">
        <v>41259</v>
      </c>
      <c r="E20" s="83">
        <f>E19+účastníci!$C$80</f>
        <v>0.4722222222222222</v>
      </c>
      <c r="F20" s="117" t="s">
        <v>18</v>
      </c>
      <c r="G20" s="117" t="s">
        <v>16</v>
      </c>
      <c r="H20" s="81"/>
      <c r="I20" s="118"/>
      <c r="J20" s="105" t="str">
        <f>J19</f>
        <v>Městská SH Chomutov</v>
      </c>
    </row>
    <row r="21" spans="1:10" ht="15" customHeight="1">
      <c r="A21" s="116" t="str">
        <f t="shared" si="1"/>
        <v>CHFL1</v>
      </c>
      <c r="B21" s="76" t="s">
        <v>44</v>
      </c>
      <c r="C21" s="81">
        <v>4</v>
      </c>
      <c r="D21" s="103">
        <v>41259</v>
      </c>
      <c r="E21" s="83">
        <f>E20+účastníci!$C$80</f>
        <v>0.5208333333333334</v>
      </c>
      <c r="F21" s="117" t="s">
        <v>4</v>
      </c>
      <c r="G21" s="117" t="s">
        <v>10</v>
      </c>
      <c r="H21" s="81"/>
      <c r="I21" s="118"/>
      <c r="J21" s="105" t="str">
        <f>J19</f>
        <v>Městská SH Chomutov</v>
      </c>
    </row>
    <row r="22" spans="1:10" ht="15" customHeight="1" thickBot="1">
      <c r="A22" s="119" t="str">
        <f t="shared" si="1"/>
        <v>CHFL1</v>
      </c>
      <c r="B22" s="100" t="s">
        <v>45</v>
      </c>
      <c r="C22" s="95">
        <v>4</v>
      </c>
      <c r="D22" s="104">
        <v>41259</v>
      </c>
      <c r="E22" s="97">
        <f>E21+účastníci!$C$80</f>
        <v>0.5694444444444445</v>
      </c>
      <c r="F22" s="120" t="s">
        <v>18</v>
      </c>
      <c r="G22" s="120" t="s">
        <v>7</v>
      </c>
      <c r="H22" s="95"/>
      <c r="I22" s="121"/>
      <c r="J22" s="106" t="str">
        <f>J19</f>
        <v>Městská SH Chomutov</v>
      </c>
    </row>
    <row r="23" spans="1:12" ht="15" customHeight="1">
      <c r="A23" s="116" t="str">
        <f t="shared" si="1"/>
        <v>CHFL1</v>
      </c>
      <c r="B23" s="76" t="s">
        <v>46</v>
      </c>
      <c r="C23" s="81">
        <v>5</v>
      </c>
      <c r="D23" s="103">
        <v>40935</v>
      </c>
      <c r="E23" s="79">
        <v>0.375</v>
      </c>
      <c r="F23" s="117" t="str">
        <f>účastníci!$B$85</f>
        <v>Black Knights</v>
      </c>
      <c r="G23" s="117" t="str">
        <f>účastníci!$B$82</f>
        <v>FBC Tučňáci Chomutov</v>
      </c>
      <c r="H23" s="77"/>
      <c r="I23" s="123"/>
      <c r="J23" s="105" t="s">
        <v>28</v>
      </c>
      <c r="K23" s="80"/>
      <c r="L23" s="80"/>
    </row>
    <row r="24" spans="1:12" ht="15" customHeight="1">
      <c r="A24" s="116" t="str">
        <f t="shared" si="1"/>
        <v>CHFL1</v>
      </c>
      <c r="B24" s="76" t="s">
        <v>47</v>
      </c>
      <c r="C24" s="81">
        <v>5</v>
      </c>
      <c r="D24" s="103">
        <f>D23</f>
        <v>40935</v>
      </c>
      <c r="E24" s="83">
        <f>E23+účastníci!$C$80</f>
        <v>0.4236111111111111</v>
      </c>
      <c r="F24" s="117" t="str">
        <f>účastníci!$B$81</f>
        <v>Chomutov-město</v>
      </c>
      <c r="G24" s="117" t="str">
        <f>účastníci!$B$86</f>
        <v>Rudá hvězda</v>
      </c>
      <c r="H24" s="81"/>
      <c r="I24" s="118"/>
      <c r="J24" s="105" t="str">
        <f>J23</f>
        <v>Městská SH Chomutov</v>
      </c>
      <c r="K24" s="101"/>
      <c r="L24" s="101"/>
    </row>
    <row r="25" spans="1:10" ht="15" customHeight="1">
      <c r="A25" s="116" t="s">
        <v>26</v>
      </c>
      <c r="B25" s="76" t="s">
        <v>48</v>
      </c>
      <c r="C25" s="81">
        <v>5</v>
      </c>
      <c r="D25" s="103">
        <f>D24</f>
        <v>40935</v>
      </c>
      <c r="E25" s="83">
        <f>E24+účastníci!$C$80</f>
        <v>0.4722222222222222</v>
      </c>
      <c r="F25" s="117" t="str">
        <f>účastníci!$B$83</f>
        <v>Husákovy děti</v>
      </c>
      <c r="G25" s="117" t="str">
        <f>účastníci!$B$85</f>
        <v>Black Knights</v>
      </c>
      <c r="H25" s="81"/>
      <c r="I25" s="118"/>
      <c r="J25" s="105" t="str">
        <f>J23</f>
        <v>Městská SH Chomutov</v>
      </c>
    </row>
    <row r="26" spans="1:10" ht="15" customHeight="1">
      <c r="A26" s="116" t="str">
        <f aca="true" t="shared" si="2" ref="A26:A32">A25</f>
        <v>CHFL1</v>
      </c>
      <c r="B26" s="76" t="s">
        <v>49</v>
      </c>
      <c r="C26" s="81">
        <v>5</v>
      </c>
      <c r="D26" s="103">
        <f>D25</f>
        <v>40935</v>
      </c>
      <c r="E26" s="83">
        <f>E25+účastníci!$C$80</f>
        <v>0.5208333333333334</v>
      </c>
      <c r="F26" s="117" t="str">
        <f>účastníci!$B$82</f>
        <v>FBC Tučňáci Chomutov</v>
      </c>
      <c r="G26" s="117" t="str">
        <f>účastníci!$B$81</f>
        <v>Chomutov-město</v>
      </c>
      <c r="H26" s="81"/>
      <c r="I26" s="118"/>
      <c r="J26" s="105" t="str">
        <f>J23</f>
        <v>Městská SH Chomutov</v>
      </c>
    </row>
    <row r="27" spans="1:10" ht="15" customHeight="1" thickBot="1">
      <c r="A27" s="119" t="str">
        <f t="shared" si="2"/>
        <v>CHFL1</v>
      </c>
      <c r="B27" s="100" t="s">
        <v>50</v>
      </c>
      <c r="C27" s="95">
        <v>5</v>
      </c>
      <c r="D27" s="104">
        <f>D26</f>
        <v>40935</v>
      </c>
      <c r="E27" s="97">
        <f>E26+účastníci!$C$80</f>
        <v>0.5694444444444445</v>
      </c>
      <c r="F27" s="120" t="s">
        <v>18</v>
      </c>
      <c r="G27" s="120" t="s">
        <v>10</v>
      </c>
      <c r="H27" s="95"/>
      <c r="I27" s="121"/>
      <c r="J27" s="106" t="s">
        <v>28</v>
      </c>
    </row>
    <row r="28" spans="1:10" ht="15" customHeight="1">
      <c r="A28" s="116" t="str">
        <f t="shared" si="2"/>
        <v>CHFL1</v>
      </c>
      <c r="B28" s="76" t="s">
        <v>51</v>
      </c>
      <c r="C28" s="81">
        <v>6</v>
      </c>
      <c r="D28" s="82" t="s">
        <v>71</v>
      </c>
      <c r="E28" s="79">
        <v>0.375</v>
      </c>
      <c r="F28" s="117" t="s">
        <v>16</v>
      </c>
      <c r="G28" s="117" t="s">
        <v>4</v>
      </c>
      <c r="H28" s="81"/>
      <c r="I28" s="118"/>
      <c r="J28" s="105" t="str">
        <f>J27</f>
        <v>Městská SH Chomutov</v>
      </c>
    </row>
    <row r="29" spans="1:10" ht="15" customHeight="1">
      <c r="A29" s="116" t="str">
        <f t="shared" si="2"/>
        <v>CHFL1</v>
      </c>
      <c r="B29" s="76" t="s">
        <v>52</v>
      </c>
      <c r="C29" s="81">
        <v>6</v>
      </c>
      <c r="D29" s="82" t="s">
        <v>71</v>
      </c>
      <c r="E29" s="83">
        <f>E28+účastníci!$C$80</f>
        <v>0.4236111111111111</v>
      </c>
      <c r="F29" s="117" t="s">
        <v>10</v>
      </c>
      <c r="G29" s="117" t="s">
        <v>7</v>
      </c>
      <c r="H29" s="81"/>
      <c r="I29" s="118"/>
      <c r="J29" s="105" t="str">
        <f>J27</f>
        <v>Městská SH Chomutov</v>
      </c>
    </row>
    <row r="30" spans="1:10" ht="15" customHeight="1">
      <c r="A30" s="116" t="str">
        <f t="shared" si="2"/>
        <v>CHFL1</v>
      </c>
      <c r="B30" s="76" t="s">
        <v>53</v>
      </c>
      <c r="C30" s="81">
        <v>6</v>
      </c>
      <c r="D30" s="82" t="s">
        <v>71</v>
      </c>
      <c r="E30" s="83">
        <f>E29+účastníci!$C$80</f>
        <v>0.4722222222222222</v>
      </c>
      <c r="F30" s="117" t="s">
        <v>16</v>
      </c>
      <c r="G30" s="117" t="s">
        <v>18</v>
      </c>
      <c r="H30" s="81"/>
      <c r="I30" s="118"/>
      <c r="J30" s="105" t="str">
        <f>J27</f>
        <v>Městská SH Chomutov</v>
      </c>
    </row>
    <row r="31" spans="1:12" ht="15" customHeight="1">
      <c r="A31" s="116" t="str">
        <f t="shared" si="2"/>
        <v>CHFL1</v>
      </c>
      <c r="B31" s="76" t="s">
        <v>54</v>
      </c>
      <c r="C31" s="81">
        <v>6</v>
      </c>
      <c r="D31" s="82" t="s">
        <v>71</v>
      </c>
      <c r="E31" s="83">
        <f>E30+účastníci!$C$80</f>
        <v>0.5208333333333334</v>
      </c>
      <c r="F31" s="117" t="s">
        <v>10</v>
      </c>
      <c r="G31" s="117" t="s">
        <v>4</v>
      </c>
      <c r="H31" s="81"/>
      <c r="I31" s="118"/>
      <c r="J31" s="105" t="s">
        <v>28</v>
      </c>
      <c r="K31" s="80"/>
      <c r="L31" s="80"/>
    </row>
    <row r="32" spans="1:12" ht="15" customHeight="1" thickBot="1">
      <c r="A32" s="119" t="str">
        <f t="shared" si="2"/>
        <v>CHFL1</v>
      </c>
      <c r="B32" s="100" t="s">
        <v>55</v>
      </c>
      <c r="C32" s="95">
        <v>6</v>
      </c>
      <c r="D32" s="96" t="s">
        <v>71</v>
      </c>
      <c r="E32" s="97">
        <f>E31+účastníci!$C$80</f>
        <v>0.5694444444444445</v>
      </c>
      <c r="F32" s="120" t="s">
        <v>7</v>
      </c>
      <c r="G32" s="120" t="s">
        <v>18</v>
      </c>
      <c r="H32" s="95"/>
      <c r="I32" s="121"/>
      <c r="J32" s="106" t="str">
        <f>J31</f>
        <v>Městská SH Chomutov</v>
      </c>
      <c r="K32" s="101"/>
      <c r="L32" s="101"/>
    </row>
    <row r="33" spans="1:10" ht="15" customHeight="1">
      <c r="A33" s="116" t="s">
        <v>26</v>
      </c>
      <c r="B33" s="76" t="s">
        <v>56</v>
      </c>
      <c r="C33" s="81">
        <v>7</v>
      </c>
      <c r="D33" s="82">
        <v>40971</v>
      </c>
      <c r="E33" s="79">
        <v>0.375</v>
      </c>
      <c r="F33" s="117" t="str">
        <f>účastníci!$B$82</f>
        <v>FBC Tučňáci Chomutov</v>
      </c>
      <c r="G33" s="117" t="str">
        <f>účastníci!$B$85</f>
        <v>Black Knights</v>
      </c>
      <c r="H33" s="77"/>
      <c r="I33" s="123"/>
      <c r="J33" s="105" t="str">
        <f>J31</f>
        <v>Městská SH Chomutov</v>
      </c>
    </row>
    <row r="34" spans="1:10" ht="15" customHeight="1">
      <c r="A34" s="116" t="str">
        <f aca="true" t="shared" si="3" ref="A34:A40">A33</f>
        <v>CHFL1</v>
      </c>
      <c r="B34" s="76" t="s">
        <v>57</v>
      </c>
      <c r="C34" s="81">
        <v>7</v>
      </c>
      <c r="D34" s="82">
        <v>40971</v>
      </c>
      <c r="E34" s="83">
        <f>E33+účastníci!$C$80</f>
        <v>0.4236111111111111</v>
      </c>
      <c r="F34" s="117" t="str">
        <f>účastníci!$B$86</f>
        <v>Rudá hvězda</v>
      </c>
      <c r="G34" s="117" t="str">
        <f>účastníci!$B$81</f>
        <v>Chomutov-město</v>
      </c>
      <c r="H34" s="81"/>
      <c r="I34" s="118"/>
      <c r="J34" s="105" t="str">
        <f>J31</f>
        <v>Městská SH Chomutov</v>
      </c>
    </row>
    <row r="35" spans="1:10" ht="15" customHeight="1">
      <c r="A35" s="116" t="str">
        <f t="shared" si="3"/>
        <v>CHFL1</v>
      </c>
      <c r="B35" s="76" t="s">
        <v>58</v>
      </c>
      <c r="C35" s="81">
        <v>7</v>
      </c>
      <c r="D35" s="82">
        <v>40971</v>
      </c>
      <c r="E35" s="83">
        <f>E34+účastníci!$C$80</f>
        <v>0.4722222222222222</v>
      </c>
      <c r="F35" s="117" t="str">
        <f>účastníci!$B$85</f>
        <v>Black Knights</v>
      </c>
      <c r="G35" s="117" t="str">
        <f>účastníci!$B$83</f>
        <v>Husákovy děti</v>
      </c>
      <c r="H35" s="81"/>
      <c r="I35" s="118"/>
      <c r="J35" s="105" t="s">
        <v>28</v>
      </c>
    </row>
    <row r="36" spans="1:10" ht="15" customHeight="1">
      <c r="A36" s="116" t="str">
        <f t="shared" si="3"/>
        <v>CHFL1</v>
      </c>
      <c r="B36" s="76" t="s">
        <v>59</v>
      </c>
      <c r="C36" s="81">
        <v>7</v>
      </c>
      <c r="D36" s="82">
        <v>40971</v>
      </c>
      <c r="E36" s="83">
        <f>E35+účastníci!$C$80</f>
        <v>0.5208333333333334</v>
      </c>
      <c r="F36" s="117" t="str">
        <f>účastníci!$B$81</f>
        <v>Chomutov-město</v>
      </c>
      <c r="G36" s="117" t="str">
        <f>účastníci!$B$82</f>
        <v>FBC Tučňáci Chomutov</v>
      </c>
      <c r="H36" s="81"/>
      <c r="I36" s="118"/>
      <c r="J36" s="105" t="str">
        <f>J35</f>
        <v>Městská SH Chomutov</v>
      </c>
    </row>
    <row r="37" spans="1:10" ht="15" customHeight="1" thickBot="1">
      <c r="A37" s="119" t="str">
        <f t="shared" si="3"/>
        <v>CHFL1</v>
      </c>
      <c r="B37" s="100" t="s">
        <v>60</v>
      </c>
      <c r="C37" s="95">
        <v>7</v>
      </c>
      <c r="D37" s="96">
        <v>40971</v>
      </c>
      <c r="E37" s="97">
        <f>E36+účastníci!$C$80</f>
        <v>0.5694444444444445</v>
      </c>
      <c r="F37" s="120" t="s">
        <v>10</v>
      </c>
      <c r="G37" s="120" t="s">
        <v>18</v>
      </c>
      <c r="H37" s="95"/>
      <c r="I37" s="121"/>
      <c r="J37" s="106" t="str">
        <f>J35</f>
        <v>Městská SH Chomutov</v>
      </c>
    </row>
    <row r="38" spans="1:10" ht="15" customHeight="1">
      <c r="A38" s="116" t="str">
        <f t="shared" si="3"/>
        <v>CHFL1</v>
      </c>
      <c r="B38" s="76" t="s">
        <v>61</v>
      </c>
      <c r="C38" s="81">
        <v>8</v>
      </c>
      <c r="D38" s="82">
        <v>40985</v>
      </c>
      <c r="E38" s="79">
        <v>0.375</v>
      </c>
      <c r="F38" s="117" t="s">
        <v>4</v>
      </c>
      <c r="G38" s="117" t="s">
        <v>16</v>
      </c>
      <c r="H38" s="81"/>
      <c r="I38" s="118"/>
      <c r="J38" s="105" t="str">
        <f>J35</f>
        <v>Městská SH Chomutov</v>
      </c>
    </row>
    <row r="39" spans="1:12" ht="15" customHeight="1">
      <c r="A39" s="116" t="str">
        <f t="shared" si="3"/>
        <v>CHFL1</v>
      </c>
      <c r="B39" s="76" t="s">
        <v>62</v>
      </c>
      <c r="C39" s="81">
        <v>8</v>
      </c>
      <c r="D39" s="82">
        <v>40985</v>
      </c>
      <c r="E39" s="83">
        <f>E38+účastníci!$C$80</f>
        <v>0.4236111111111111</v>
      </c>
      <c r="F39" s="117" t="s">
        <v>7</v>
      </c>
      <c r="G39" s="117" t="s">
        <v>10</v>
      </c>
      <c r="H39" s="81"/>
      <c r="I39" s="118"/>
      <c r="J39" s="105" t="s">
        <v>28</v>
      </c>
      <c r="K39" s="80"/>
      <c r="L39" s="80"/>
    </row>
    <row r="40" spans="1:12" ht="15" customHeight="1">
      <c r="A40" s="116" t="str">
        <f t="shared" si="3"/>
        <v>CHFL1</v>
      </c>
      <c r="B40" s="76" t="s">
        <v>63</v>
      </c>
      <c r="C40" s="81">
        <v>8</v>
      </c>
      <c r="D40" s="82">
        <v>40985</v>
      </c>
      <c r="E40" s="83">
        <f>E39+účastníci!$C$80</f>
        <v>0.4722222222222222</v>
      </c>
      <c r="F40" s="117" t="s">
        <v>18</v>
      </c>
      <c r="G40" s="117" t="s">
        <v>16</v>
      </c>
      <c r="H40" s="81"/>
      <c r="I40" s="118"/>
      <c r="J40" s="105" t="str">
        <f>J39</f>
        <v>Městská SH Chomutov</v>
      </c>
      <c r="K40" s="101"/>
      <c r="L40" s="101"/>
    </row>
    <row r="41" spans="1:10" ht="15" customHeight="1">
      <c r="A41" s="116" t="s">
        <v>26</v>
      </c>
      <c r="B41" s="76" t="s">
        <v>64</v>
      </c>
      <c r="C41" s="81">
        <v>8</v>
      </c>
      <c r="D41" s="82">
        <v>40985</v>
      </c>
      <c r="E41" s="83">
        <f>E40+účastníci!$C$80</f>
        <v>0.5208333333333334</v>
      </c>
      <c r="F41" s="117" t="s">
        <v>4</v>
      </c>
      <c r="G41" s="117" t="s">
        <v>10</v>
      </c>
      <c r="H41" s="81"/>
      <c r="I41" s="118"/>
      <c r="J41" s="105" t="str">
        <f>J39</f>
        <v>Městská SH Chomutov</v>
      </c>
    </row>
    <row r="42" spans="1:10" ht="15" customHeight="1" thickBot="1">
      <c r="A42" s="119" t="str">
        <f aca="true" t="shared" si="4" ref="A42:A47">A41</f>
        <v>CHFL1</v>
      </c>
      <c r="B42" s="100" t="s">
        <v>65</v>
      </c>
      <c r="C42" s="95">
        <v>8</v>
      </c>
      <c r="D42" s="82">
        <v>40985</v>
      </c>
      <c r="E42" s="97">
        <f>E41+účastníci!$C$80</f>
        <v>0.5694444444444445</v>
      </c>
      <c r="F42" s="120" t="s">
        <v>18</v>
      </c>
      <c r="G42" s="120" t="s">
        <v>7</v>
      </c>
      <c r="H42" s="95"/>
      <c r="I42" s="121"/>
      <c r="J42" s="106" t="str">
        <f>J39</f>
        <v>Městská SH Chomutov</v>
      </c>
    </row>
    <row r="43" spans="1:10" ht="15" customHeight="1">
      <c r="A43" s="122" t="str">
        <f t="shared" si="4"/>
        <v>CHFL1</v>
      </c>
      <c r="B43" s="76" t="s">
        <v>66</v>
      </c>
      <c r="C43" s="77">
        <v>9</v>
      </c>
      <c r="D43" s="78" t="s">
        <v>74</v>
      </c>
      <c r="E43" s="79">
        <v>0.375</v>
      </c>
      <c r="F43" s="117" t="str">
        <f>účastníci!$B$85</f>
        <v>Black Knights</v>
      </c>
      <c r="G43" s="117" t="str">
        <f>účastníci!$B$82</f>
        <v>FBC Tučňáci Chomutov</v>
      </c>
      <c r="H43" s="77"/>
      <c r="I43" s="123"/>
      <c r="J43" s="107" t="s">
        <v>28</v>
      </c>
    </row>
    <row r="44" spans="1:10" ht="15" customHeight="1">
      <c r="A44" s="116" t="str">
        <f t="shared" si="4"/>
        <v>CHFL1</v>
      </c>
      <c r="B44" s="76" t="s">
        <v>67</v>
      </c>
      <c r="C44" s="81">
        <v>9</v>
      </c>
      <c r="D44" s="82" t="s">
        <v>74</v>
      </c>
      <c r="E44" s="83">
        <f>E43+účastníci!$C$80</f>
        <v>0.4236111111111111</v>
      </c>
      <c r="F44" s="117" t="str">
        <f>účastníci!$B$81</f>
        <v>Chomutov-město</v>
      </c>
      <c r="G44" s="117" t="str">
        <f>účastníci!$B$86</f>
        <v>Rudá hvězda</v>
      </c>
      <c r="H44" s="81"/>
      <c r="I44" s="118"/>
      <c r="J44" s="105" t="str">
        <f>J43</f>
        <v>Městská SH Chomutov</v>
      </c>
    </row>
    <row r="45" spans="1:10" ht="15" customHeight="1">
      <c r="A45" s="116" t="str">
        <f t="shared" si="4"/>
        <v>CHFL1</v>
      </c>
      <c r="B45" s="76" t="s">
        <v>68</v>
      </c>
      <c r="C45" s="81">
        <v>9</v>
      </c>
      <c r="D45" s="82" t="s">
        <v>74</v>
      </c>
      <c r="E45" s="83">
        <f>E44+účastníci!$C$80</f>
        <v>0.4722222222222222</v>
      </c>
      <c r="F45" s="117" t="str">
        <f>účastníci!$B$83</f>
        <v>Husákovy děti</v>
      </c>
      <c r="G45" s="117" t="str">
        <f>účastníci!$B$85</f>
        <v>Black Knights</v>
      </c>
      <c r="H45" s="81"/>
      <c r="I45" s="118"/>
      <c r="J45" s="105" t="str">
        <f>J43</f>
        <v>Městská SH Chomutov</v>
      </c>
    </row>
    <row r="46" spans="1:10" ht="15" customHeight="1">
      <c r="A46" s="116" t="str">
        <f t="shared" si="4"/>
        <v>CHFL1</v>
      </c>
      <c r="B46" s="76" t="s">
        <v>69</v>
      </c>
      <c r="C46" s="81">
        <v>9</v>
      </c>
      <c r="D46" s="82" t="s">
        <v>74</v>
      </c>
      <c r="E46" s="83">
        <f>E45+účastníci!$C$80</f>
        <v>0.5208333333333334</v>
      </c>
      <c r="F46" s="117" t="str">
        <f>účastníci!$B$82</f>
        <v>FBC Tučňáci Chomutov</v>
      </c>
      <c r="G46" s="117" t="str">
        <f>účastníci!$B$81</f>
        <v>Chomutov-město</v>
      </c>
      <c r="H46" s="81"/>
      <c r="I46" s="118"/>
      <c r="J46" s="105" t="str">
        <f>J43</f>
        <v>Městská SH Chomutov</v>
      </c>
    </row>
    <row r="47" spans="1:12" ht="15" customHeight="1" thickBot="1">
      <c r="A47" s="119" t="str">
        <f t="shared" si="4"/>
        <v>CHFL1</v>
      </c>
      <c r="B47" s="100" t="s">
        <v>70</v>
      </c>
      <c r="C47" s="95">
        <v>9</v>
      </c>
      <c r="D47" s="96" t="s">
        <v>74</v>
      </c>
      <c r="E47" s="97">
        <f>E46+účastníci!$C$80</f>
        <v>0.5694444444444445</v>
      </c>
      <c r="F47" s="120" t="s">
        <v>18</v>
      </c>
      <c r="G47" s="120" t="s">
        <v>10</v>
      </c>
      <c r="H47" s="95"/>
      <c r="I47" s="121"/>
      <c r="J47" s="106" t="s">
        <v>28</v>
      </c>
      <c r="K47" s="80"/>
      <c r="L47" s="80"/>
    </row>
    <row r="48" spans="1:255" s="99" customFormat="1" ht="15" customHeight="1">
      <c r="A48" s="84"/>
      <c r="B48" s="76"/>
      <c r="C48" s="81"/>
      <c r="D48" s="82"/>
      <c r="E48" s="83"/>
      <c r="F48" s="84"/>
      <c r="G48" s="84"/>
      <c r="H48" s="81"/>
      <c r="I48" s="85"/>
      <c r="J48" s="81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</row>
    <row r="49" spans="1:255" s="99" customFormat="1" ht="15" customHeight="1">
      <c r="A49" s="84"/>
      <c r="B49" s="76"/>
      <c r="C49" s="81"/>
      <c r="D49" s="82"/>
      <c r="E49" s="83"/>
      <c r="F49" s="84"/>
      <c r="G49" s="84"/>
      <c r="H49" s="81"/>
      <c r="I49" s="85"/>
      <c r="J49" s="81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</row>
    <row r="50" spans="1:255" s="99" customFormat="1" ht="15" customHeight="1">
      <c r="A50" s="84"/>
      <c r="B50" s="76"/>
      <c r="C50" s="81"/>
      <c r="D50" s="82"/>
      <c r="E50" s="83"/>
      <c r="F50" s="84"/>
      <c r="G50" s="84"/>
      <c r="H50" s="81"/>
      <c r="I50" s="85"/>
      <c r="J50" s="81"/>
      <c r="K50" s="80"/>
      <c r="L50" s="80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</row>
    <row r="51" spans="1:255" s="99" customFormat="1" ht="15" customHeight="1">
      <c r="A51" s="84"/>
      <c r="B51" s="76"/>
      <c r="C51" s="81"/>
      <c r="D51" s="82"/>
      <c r="E51" s="83"/>
      <c r="F51" s="84"/>
      <c r="G51" s="84"/>
      <c r="H51" s="81"/>
      <c r="I51" s="85"/>
      <c r="J51" s="81"/>
      <c r="K51" s="101"/>
      <c r="L51" s="101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</row>
    <row r="52" spans="1:255" s="99" customFormat="1" ht="15" customHeight="1">
      <c r="A52" s="84"/>
      <c r="B52" s="76"/>
      <c r="C52" s="81"/>
      <c r="D52" s="82"/>
      <c r="E52" s="83"/>
      <c r="F52" s="84"/>
      <c r="G52" s="84"/>
      <c r="H52" s="81"/>
      <c r="I52" s="85"/>
      <c r="J52" s="81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</row>
    <row r="53" spans="1:255" s="99" customFormat="1" ht="15" customHeight="1">
      <c r="A53" s="84"/>
      <c r="B53" s="81"/>
      <c r="C53" s="81"/>
      <c r="D53" s="82"/>
      <c r="E53" s="83"/>
      <c r="F53" s="84"/>
      <c r="G53" s="84"/>
      <c r="H53" s="81"/>
      <c r="I53" s="85"/>
      <c r="J53" s="81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</row>
    <row r="54" spans="1:255" s="99" customFormat="1" ht="15" customHeight="1">
      <c r="A54" s="84"/>
      <c r="B54" s="76"/>
      <c r="C54" s="81"/>
      <c r="D54" s="82"/>
      <c r="E54" s="83"/>
      <c r="F54" s="84"/>
      <c r="G54" s="84"/>
      <c r="H54" s="81"/>
      <c r="I54" s="85"/>
      <c r="J54" s="81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</row>
    <row r="55" spans="1:255" s="99" customFormat="1" ht="15" customHeight="1">
      <c r="A55" s="84"/>
      <c r="B55" s="76"/>
      <c r="C55" s="81"/>
      <c r="D55" s="82"/>
      <c r="E55" s="83"/>
      <c r="F55" s="84"/>
      <c r="G55" s="84"/>
      <c r="H55" s="81"/>
      <c r="I55" s="85"/>
      <c r="J55" s="81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  <c r="IT55" s="98"/>
      <c r="IU55" s="98"/>
    </row>
    <row r="56" spans="1:255" s="99" customFormat="1" ht="15" customHeight="1">
      <c r="A56" s="84"/>
      <c r="B56" s="76"/>
      <c r="C56" s="81"/>
      <c r="D56" s="82"/>
      <c r="E56" s="83"/>
      <c r="F56" s="84"/>
      <c r="G56" s="84"/>
      <c r="H56" s="81"/>
      <c r="I56" s="85"/>
      <c r="J56" s="81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</row>
    <row r="57" spans="1:255" s="99" customFormat="1" ht="15" customHeight="1">
      <c r="A57" s="84"/>
      <c r="B57" s="76"/>
      <c r="C57" s="81"/>
      <c r="D57" s="82"/>
      <c r="E57" s="83"/>
      <c r="F57" s="84"/>
      <c r="G57" s="84"/>
      <c r="H57" s="81"/>
      <c r="I57" s="85"/>
      <c r="J57" s="81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</row>
    <row r="58" spans="1:255" s="99" customFormat="1" ht="15" customHeight="1">
      <c r="A58" s="84"/>
      <c r="B58" s="76"/>
      <c r="C58" s="81"/>
      <c r="D58" s="82"/>
      <c r="E58" s="83"/>
      <c r="F58" s="84"/>
      <c r="G58" s="84"/>
      <c r="H58" s="81"/>
      <c r="I58" s="85"/>
      <c r="J58" s="81"/>
      <c r="K58" s="80"/>
      <c r="L58" s="80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</row>
    <row r="59" spans="1:255" s="99" customFormat="1" ht="15" customHeight="1">
      <c r="A59" s="84"/>
      <c r="B59" s="81"/>
      <c r="C59" s="81"/>
      <c r="D59" s="82"/>
      <c r="E59" s="83"/>
      <c r="F59" s="84"/>
      <c r="G59" s="84"/>
      <c r="H59" s="81"/>
      <c r="I59" s="85"/>
      <c r="J59" s="81"/>
      <c r="K59" s="101"/>
      <c r="L59" s="101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</row>
    <row r="60" spans="1:255" s="99" customFormat="1" ht="15" customHeight="1">
      <c r="A60" s="84"/>
      <c r="B60" s="76"/>
      <c r="C60" s="81"/>
      <c r="D60" s="82"/>
      <c r="E60" s="83"/>
      <c r="F60" s="84"/>
      <c r="G60" s="84"/>
      <c r="H60" s="81"/>
      <c r="I60" s="85"/>
      <c r="J60" s="81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</row>
    <row r="61" spans="1:255" s="99" customFormat="1" ht="15" customHeight="1">
      <c r="A61" s="84"/>
      <c r="B61" s="76"/>
      <c r="C61" s="81"/>
      <c r="D61" s="82"/>
      <c r="E61" s="83"/>
      <c r="F61" s="84"/>
      <c r="G61" s="84"/>
      <c r="H61" s="81"/>
      <c r="I61" s="85"/>
      <c r="J61" s="81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</row>
    <row r="62" spans="1:255" s="99" customFormat="1" ht="15" customHeight="1">
      <c r="A62" s="84"/>
      <c r="B62" s="76"/>
      <c r="C62" s="81"/>
      <c r="D62" s="82"/>
      <c r="E62" s="83"/>
      <c r="F62" s="84"/>
      <c r="G62" s="84"/>
      <c r="H62" s="81"/>
      <c r="I62" s="85"/>
      <c r="J62" s="81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</row>
    <row r="63" spans="1:255" s="99" customFormat="1" ht="15" customHeight="1">
      <c r="A63" s="84"/>
      <c r="B63" s="76"/>
      <c r="C63" s="81"/>
      <c r="D63" s="82"/>
      <c r="E63" s="83"/>
      <c r="F63" s="84"/>
      <c r="G63" s="84"/>
      <c r="H63" s="81"/>
      <c r="I63" s="85"/>
      <c r="J63" s="81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</row>
    <row r="64" spans="1:255" s="99" customFormat="1" ht="15" customHeight="1">
      <c r="A64" s="84"/>
      <c r="B64" s="76"/>
      <c r="C64" s="81"/>
      <c r="D64" s="82"/>
      <c r="E64" s="83"/>
      <c r="F64" s="84"/>
      <c r="G64" s="84"/>
      <c r="H64" s="81"/>
      <c r="I64" s="85"/>
      <c r="J64" s="81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</row>
    <row r="65" spans="1:255" s="99" customFormat="1" ht="15" customHeight="1">
      <c r="A65" s="84"/>
      <c r="B65" s="81"/>
      <c r="C65" s="81"/>
      <c r="D65" s="82"/>
      <c r="E65" s="83"/>
      <c r="F65" s="84"/>
      <c r="G65" s="84"/>
      <c r="H65" s="81"/>
      <c r="I65" s="85"/>
      <c r="J65" s="81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</row>
    <row r="66" spans="1:255" s="99" customFormat="1" ht="15" customHeight="1">
      <c r="A66" s="84"/>
      <c r="B66" s="76"/>
      <c r="C66" s="81"/>
      <c r="D66" s="82"/>
      <c r="E66" s="83"/>
      <c r="F66" s="84"/>
      <c r="G66" s="84"/>
      <c r="H66" s="81"/>
      <c r="I66" s="85"/>
      <c r="J66" s="81"/>
      <c r="K66" s="80"/>
      <c r="L66" s="80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</row>
    <row r="67" spans="1:255" s="99" customFormat="1" ht="15" customHeight="1">
      <c r="A67" s="84"/>
      <c r="B67" s="76"/>
      <c r="C67" s="81"/>
      <c r="D67" s="82"/>
      <c r="E67" s="83"/>
      <c r="F67" s="84"/>
      <c r="G67" s="84"/>
      <c r="H67" s="81"/>
      <c r="I67" s="85"/>
      <c r="J67" s="81"/>
      <c r="K67" s="101"/>
      <c r="L67" s="101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</row>
    <row r="68" spans="1:255" s="99" customFormat="1" ht="15" customHeight="1">
      <c r="A68" s="84"/>
      <c r="B68" s="76"/>
      <c r="C68" s="81"/>
      <c r="D68" s="82"/>
      <c r="E68" s="83"/>
      <c r="F68" s="84"/>
      <c r="G68" s="84"/>
      <c r="H68" s="81"/>
      <c r="I68" s="85"/>
      <c r="J68" s="81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</row>
    <row r="69" spans="1:255" s="99" customFormat="1" ht="15" customHeight="1">
      <c r="A69" s="84"/>
      <c r="B69" s="76"/>
      <c r="C69" s="81"/>
      <c r="D69" s="82"/>
      <c r="E69" s="83"/>
      <c r="F69" s="84"/>
      <c r="G69" s="84"/>
      <c r="H69" s="81"/>
      <c r="I69" s="85"/>
      <c r="J69" s="81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</row>
    <row r="70" spans="2:10" ht="14.25">
      <c r="B70" s="86"/>
      <c r="C70" s="87"/>
      <c r="D70" s="88"/>
      <c r="E70" s="83"/>
      <c r="F70" s="89"/>
      <c r="G70" s="89"/>
      <c r="H70" s="89"/>
      <c r="I70" s="89"/>
      <c r="J70" s="87"/>
    </row>
    <row r="71" spans="2:10" ht="14.25">
      <c r="B71" s="86"/>
      <c r="C71" s="87"/>
      <c r="D71" s="88"/>
      <c r="E71"/>
      <c r="F71" s="89"/>
      <c r="G71" s="89"/>
      <c r="H71" s="89"/>
      <c r="I71" s="89"/>
      <c r="J71" s="87"/>
    </row>
    <row r="72" spans="2:12" ht="14.25">
      <c r="B72" s="86"/>
      <c r="C72" s="87"/>
      <c r="D72" s="88"/>
      <c r="E72" s="90"/>
      <c r="F72" s="89"/>
      <c r="G72" s="89"/>
      <c r="H72" s="89"/>
      <c r="I72" s="89"/>
      <c r="J72" s="87"/>
      <c r="K72" s="102"/>
      <c r="L72" s="102"/>
    </row>
    <row r="73" spans="2:10" ht="14.25">
      <c r="B73" s="86"/>
      <c r="C73" s="87"/>
      <c r="D73" s="88"/>
      <c r="E73" s="90"/>
      <c r="F73" s="89"/>
      <c r="G73" s="89"/>
      <c r="H73" s="89"/>
      <c r="I73" s="89"/>
      <c r="J73" s="87"/>
    </row>
    <row r="74" spans="2:10" ht="14.25">
      <c r="B74" s="86"/>
      <c r="C74" s="87"/>
      <c r="D74" s="88"/>
      <c r="E74" s="90"/>
      <c r="F74" s="89"/>
      <c r="G74" s="89"/>
      <c r="H74" s="89"/>
      <c r="I74" s="89"/>
      <c r="J74" s="87"/>
    </row>
    <row r="75" spans="2:10" ht="14.25">
      <c r="B75" s="86"/>
      <c r="C75" s="87"/>
      <c r="D75" s="88"/>
      <c r="E75" s="90"/>
      <c r="F75" s="89"/>
      <c r="G75" s="89"/>
      <c r="H75" s="89"/>
      <c r="I75" s="89"/>
      <c r="J75" s="87"/>
    </row>
    <row r="76" spans="2:10" ht="14.25">
      <c r="B76" s="86"/>
      <c r="C76" s="87"/>
      <c r="D76" s="88"/>
      <c r="E76" s="90"/>
      <c r="F76" s="89"/>
      <c r="G76" s="89"/>
      <c r="H76" s="89"/>
      <c r="I76" s="89"/>
      <c r="J76" s="87"/>
    </row>
    <row r="77" spans="2:10" ht="14.25">
      <c r="B77" s="86"/>
      <c r="C77" s="87"/>
      <c r="D77" s="88"/>
      <c r="E77" s="90"/>
      <c r="F77" s="89"/>
      <c r="G77" s="89"/>
      <c r="H77" s="89"/>
      <c r="I77" s="89"/>
      <c r="J77" s="87"/>
    </row>
    <row r="78" spans="2:12" ht="14.25">
      <c r="B78" s="86"/>
      <c r="C78" s="87"/>
      <c r="D78" s="88"/>
      <c r="E78" s="90"/>
      <c r="F78" s="89"/>
      <c r="G78" s="89"/>
      <c r="H78" s="89"/>
      <c r="I78" s="89"/>
      <c r="J78" s="87"/>
      <c r="K78" s="91"/>
      <c r="L78" s="91"/>
    </row>
    <row r="79" spans="2:12" ht="14.25">
      <c r="B79" s="86"/>
      <c r="C79" s="87"/>
      <c r="D79" s="88"/>
      <c r="E79" s="90"/>
      <c r="F79" s="89"/>
      <c r="G79" s="89"/>
      <c r="H79" s="89"/>
      <c r="I79" s="89"/>
      <c r="J79" s="87"/>
      <c r="K79" s="101"/>
      <c r="L79" s="101"/>
    </row>
    <row r="80" spans="2:10" ht="14.25">
      <c r="B80" s="86"/>
      <c r="C80" s="87"/>
      <c r="D80" s="88"/>
      <c r="E80" s="90"/>
      <c r="F80" s="89"/>
      <c r="G80" s="89"/>
      <c r="H80" s="89"/>
      <c r="I80" s="89"/>
      <c r="J80" s="87"/>
    </row>
    <row r="81" spans="2:10" ht="14.25">
      <c r="B81" s="86"/>
      <c r="C81" s="87"/>
      <c r="D81" s="88"/>
      <c r="E81" s="90"/>
      <c r="F81" s="89"/>
      <c r="G81" s="89"/>
      <c r="H81" s="89"/>
      <c r="I81" s="89"/>
      <c r="J81" s="87"/>
    </row>
    <row r="82" spans="2:10" ht="14.25">
      <c r="B82" s="86"/>
      <c r="C82" s="87"/>
      <c r="D82" s="88"/>
      <c r="E82" s="90"/>
      <c r="F82" s="89"/>
      <c r="G82" s="89"/>
      <c r="H82" s="89"/>
      <c r="I82" s="89"/>
      <c r="J82" s="87"/>
    </row>
    <row r="83" spans="2:9" ht="14.25">
      <c r="B83" s="92"/>
      <c r="C83" s="92"/>
      <c r="D83" s="92"/>
      <c r="E83" s="93"/>
      <c r="F83" s="94"/>
      <c r="G83" s="94"/>
      <c r="H83" s="94"/>
      <c r="I83" s="94"/>
    </row>
  </sheetData>
  <autoFilter ref="A2:J2"/>
  <mergeCells count="11">
    <mergeCell ref="K79:L79"/>
    <mergeCell ref="K51:L51"/>
    <mergeCell ref="K59:L59"/>
    <mergeCell ref="K67:L67"/>
    <mergeCell ref="K72:L72"/>
    <mergeCell ref="K32:L32"/>
    <mergeCell ref="K40:L40"/>
    <mergeCell ref="K4:L4"/>
    <mergeCell ref="K8:L8"/>
    <mergeCell ref="K16:L16"/>
    <mergeCell ref="K24:L24"/>
  </mergeCells>
  <printOptions/>
  <pageMargins left="0.7875" right="0.7875" top="0.9840277777777778" bottom="0.9840277777777778" header="0.5118055555555556" footer="0.5118055555555556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</cp:lastModifiedBy>
  <cp:lastPrinted>2012-10-01T20:33:00Z</cp:lastPrinted>
  <dcterms:modified xsi:type="dcterms:W3CDTF">2012-10-01T20:35:57Z</dcterms:modified>
  <cp:category/>
  <cp:version/>
  <cp:contentType/>
  <cp:contentStatus/>
</cp:coreProperties>
</file>